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6275" windowHeight="8190" firstSheet="4" activeTab="6"/>
  </bookViews>
  <sheets>
    <sheet name="Chase Creek" sheetId="1" r:id="rId1"/>
    <sheet name="Lane Creek" sheetId="4" r:id="rId2"/>
    <sheet name="Deadhorse Creek" sheetId="5" r:id="rId3"/>
    <sheet name="5th of July" sheetId="6" r:id="rId4"/>
    <sheet name="4th of July Creek" sheetId="7" r:id="rId5"/>
    <sheet name="Sherman" sheetId="8" r:id="rId6"/>
    <sheet name="Gold Creek " sheetId="9" r:id="rId7"/>
  </sheets>
  <calcPr calcId="145621"/>
</workbook>
</file>

<file path=xl/calcChain.xml><?xml version="1.0" encoding="utf-8"?>
<calcChain xmlns="http://schemas.openxmlformats.org/spreadsheetml/2006/main">
  <c r="E37" i="1" l="1"/>
  <c r="E36" i="1"/>
  <c r="E15" i="1"/>
  <c r="E14" i="1"/>
  <c r="E11" i="1"/>
  <c r="E16" i="9" l="1"/>
  <c r="E15" i="9"/>
  <c r="E17" i="9"/>
  <c r="E56" i="9"/>
  <c r="E55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2" i="9"/>
  <c r="E21" i="9"/>
  <c r="E20" i="9"/>
  <c r="E19" i="9"/>
  <c r="E18" i="9"/>
  <c r="E14" i="9"/>
  <c r="E38" i="8"/>
  <c r="E39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49" i="7"/>
  <c r="E50" i="7"/>
  <c r="E25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4" i="7"/>
  <c r="E23" i="7"/>
  <c r="E22" i="7"/>
  <c r="E21" i="7"/>
  <c r="E20" i="7"/>
  <c r="E19" i="7"/>
  <c r="E18" i="7"/>
  <c r="E17" i="7"/>
  <c r="E16" i="7"/>
  <c r="E15" i="7"/>
  <c r="E14" i="7"/>
  <c r="E41" i="6"/>
  <c r="E38" i="6"/>
  <c r="E39" i="6"/>
  <c r="E40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37" i="5"/>
  <c r="E38" i="5"/>
  <c r="E39" i="5"/>
  <c r="E40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49" i="4"/>
  <c r="E46" i="4"/>
  <c r="E47" i="4"/>
  <c r="E48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15" i="4"/>
  <c r="E27" i="4"/>
  <c r="E26" i="4"/>
  <c r="E25" i="4"/>
  <c r="E24" i="4"/>
  <c r="E23" i="4"/>
  <c r="E22" i="4"/>
  <c r="E21" i="4"/>
  <c r="E20" i="4"/>
  <c r="E19" i="4"/>
  <c r="E18" i="4"/>
  <c r="E17" i="4"/>
  <c r="E16" i="4"/>
  <c r="E14" i="4"/>
  <c r="E39" i="1"/>
  <c r="E38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16" i="1"/>
  <c r="E11" i="5"/>
  <c r="E11" i="9"/>
  <c r="E11" i="6"/>
  <c r="E11" i="4"/>
  <c r="E11" i="8"/>
  <c r="E11" i="7"/>
</calcChain>
</file>

<file path=xl/sharedStrings.xml><?xml version="1.0" encoding="utf-8"?>
<sst xmlns="http://schemas.openxmlformats.org/spreadsheetml/2006/main" count="370" uniqueCount="39">
  <si>
    <t>Time Start:</t>
  </si>
  <si>
    <t>Time End:</t>
  </si>
  <si>
    <t>Waypoint:</t>
  </si>
  <si>
    <t>Station 
(ft)</t>
  </si>
  <si>
    <t>Description</t>
  </si>
  <si>
    <t>Left Edge of Water</t>
  </si>
  <si>
    <t>Bottom</t>
  </si>
  <si>
    <t>Right Edge of Water</t>
  </si>
  <si>
    <t>Stream:</t>
  </si>
  <si>
    <t>Total Discharge (ft3/sec):</t>
  </si>
  <si>
    <t>Chase Creek</t>
  </si>
  <si>
    <t>008</t>
  </si>
  <si>
    <t>Date:</t>
  </si>
  <si>
    <t>Depth 
(ft)</t>
  </si>
  <si>
    <t>QC 1 Name:</t>
  </si>
  <si>
    <t>QC 1 Date:</t>
  </si>
  <si>
    <t>QC 2 Name:</t>
  </si>
  <si>
    <t>QC 2 Date:</t>
  </si>
  <si>
    <t>GPS ID:</t>
  </si>
  <si>
    <r>
      <t>Cell Discharge (ft</t>
    </r>
    <r>
      <rPr>
        <b/>
        <vertAlign val="superscript"/>
        <sz val="10"/>
        <color theme="1"/>
        <rFont val="Arial Narrow"/>
        <family val="2"/>
      </rPr>
      <t>3</t>
    </r>
    <r>
      <rPr>
        <b/>
        <sz val="10"/>
        <color theme="1"/>
        <rFont val="Arial Narrow"/>
        <family val="2"/>
      </rPr>
      <t>/sec)</t>
    </r>
  </si>
  <si>
    <t>Velocity 
(ft/sec)</t>
  </si>
  <si>
    <t>THeyworth</t>
  </si>
  <si>
    <t>Lane Creek</t>
  </si>
  <si>
    <t>009</t>
  </si>
  <si>
    <t>Project River Mile:</t>
  </si>
  <si>
    <t>Deadhorse Creek</t>
  </si>
  <si>
    <t>011</t>
  </si>
  <si>
    <t>5th of July Creek</t>
  </si>
  <si>
    <t>013</t>
  </si>
  <si>
    <t>Behind Boulder</t>
  </si>
  <si>
    <t>On Rock</t>
  </si>
  <si>
    <t>4th of July Creek</t>
  </si>
  <si>
    <t>015</t>
  </si>
  <si>
    <t>Sherman Creek</t>
  </si>
  <si>
    <t>017</t>
  </si>
  <si>
    <r>
      <t>Total Discharge (ft</t>
    </r>
    <r>
      <rPr>
        <vertAlign val="superscript"/>
        <sz val="10"/>
        <color theme="1"/>
        <rFont val="Arial Narrow"/>
        <family val="2"/>
      </rPr>
      <t>3</t>
    </r>
    <r>
      <rPr>
        <sz val="10"/>
        <color theme="1"/>
        <rFont val="Arial Narrow"/>
        <family val="2"/>
      </rPr>
      <t>/sec):</t>
    </r>
  </si>
  <si>
    <t>Gold Creek</t>
  </si>
  <si>
    <t>019</t>
  </si>
  <si>
    <t>Nschlosstein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</si>
</sst>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vertAlign val="superscript"/>
      <sz val="10"/>
      <color theme="1"/>
      <name val="Arial Narrow"/>
      <family val="2"/>
    </font>
    <font>
      <vertAlign val="superscript"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1" fillId="0" borderId="3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right"/>
    </xf>
    <xf numFmtId="0" fontId="1" fillId="0" borderId="2" xfId="0" applyNumberFormat="1" applyFont="1" applyBorder="1" applyAlignment="1">
      <alignment horizontal="right"/>
    </xf>
    <xf numFmtId="2" fontId="1" fillId="0" borderId="7" xfId="0" applyNumberFormat="1" applyFont="1" applyBorder="1"/>
    <xf numFmtId="49" fontId="1" fillId="0" borderId="2" xfId="0" applyNumberFormat="1" applyFont="1" applyBorder="1" applyAlignment="1">
      <alignment horizontal="right"/>
    </xf>
    <xf numFmtId="0" fontId="1" fillId="0" borderId="8" xfId="0" applyFont="1" applyFill="1" applyBorder="1"/>
    <xf numFmtId="0" fontId="1" fillId="0" borderId="4" xfId="0" applyFont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695324</xdr:colOff>
      <xdr:row>0</xdr:row>
      <xdr:rowOff>95250</xdr:rowOff>
    </xdr:from>
    <xdr:to>
      <xdr:col>4</xdr:col>
      <xdr:colOff>781050</xdr:colOff>
      <xdr:row>3</xdr:row>
      <xdr:rowOff>104775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4" y="95250"/>
          <a:ext cx="1876426" cy="5810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38100</xdr:colOff>
      <xdr:row>0</xdr:row>
      <xdr:rowOff>161925</xdr:rowOff>
    </xdr:from>
    <xdr:to>
      <xdr:col>2</xdr:col>
      <xdr:colOff>104775</xdr:colOff>
      <xdr:row>2</xdr:row>
      <xdr:rowOff>142875</xdr:rowOff>
    </xdr:to>
    <xdr:pic>
      <xdr:nvPicPr>
        <xdr:cNvPr id="3" name="Picture 2" descr="HDR One Co alt format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61925"/>
          <a:ext cx="1819275" cy="361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695324</xdr:colOff>
      <xdr:row>0</xdr:row>
      <xdr:rowOff>95250</xdr:rowOff>
    </xdr:from>
    <xdr:to>
      <xdr:col>4</xdr:col>
      <xdr:colOff>781050</xdr:colOff>
      <xdr:row>3</xdr:row>
      <xdr:rowOff>104775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4224" y="95250"/>
          <a:ext cx="1876426" cy="5810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38100</xdr:colOff>
      <xdr:row>0</xdr:row>
      <xdr:rowOff>161925</xdr:rowOff>
    </xdr:from>
    <xdr:to>
      <xdr:col>2</xdr:col>
      <xdr:colOff>104775</xdr:colOff>
      <xdr:row>2</xdr:row>
      <xdr:rowOff>142875</xdr:rowOff>
    </xdr:to>
    <xdr:pic>
      <xdr:nvPicPr>
        <xdr:cNvPr id="3" name="Picture 2" descr="HDR One Co alt format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61925"/>
          <a:ext cx="1819275" cy="361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695324</xdr:colOff>
      <xdr:row>0</xdr:row>
      <xdr:rowOff>95250</xdr:rowOff>
    </xdr:from>
    <xdr:to>
      <xdr:col>4</xdr:col>
      <xdr:colOff>781050</xdr:colOff>
      <xdr:row>3</xdr:row>
      <xdr:rowOff>104775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4224" y="95250"/>
          <a:ext cx="1876426" cy="5810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38100</xdr:colOff>
      <xdr:row>0</xdr:row>
      <xdr:rowOff>161925</xdr:rowOff>
    </xdr:from>
    <xdr:to>
      <xdr:col>2</xdr:col>
      <xdr:colOff>104775</xdr:colOff>
      <xdr:row>2</xdr:row>
      <xdr:rowOff>142875</xdr:rowOff>
    </xdr:to>
    <xdr:pic>
      <xdr:nvPicPr>
        <xdr:cNvPr id="3" name="Picture 2" descr="HDR One Co alt format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61925"/>
          <a:ext cx="1819275" cy="361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695324</xdr:colOff>
      <xdr:row>0</xdr:row>
      <xdr:rowOff>95250</xdr:rowOff>
    </xdr:from>
    <xdr:to>
      <xdr:col>4</xdr:col>
      <xdr:colOff>781050</xdr:colOff>
      <xdr:row>3</xdr:row>
      <xdr:rowOff>104775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4224" y="95250"/>
          <a:ext cx="1876426" cy="5810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38100</xdr:colOff>
      <xdr:row>0</xdr:row>
      <xdr:rowOff>161925</xdr:rowOff>
    </xdr:from>
    <xdr:to>
      <xdr:col>2</xdr:col>
      <xdr:colOff>104775</xdr:colOff>
      <xdr:row>2</xdr:row>
      <xdr:rowOff>142875</xdr:rowOff>
    </xdr:to>
    <xdr:pic>
      <xdr:nvPicPr>
        <xdr:cNvPr id="3" name="Picture 2" descr="HDR One Co alt format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61925"/>
          <a:ext cx="1819275" cy="361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695324</xdr:colOff>
      <xdr:row>0</xdr:row>
      <xdr:rowOff>95250</xdr:rowOff>
    </xdr:from>
    <xdr:to>
      <xdr:col>4</xdr:col>
      <xdr:colOff>781050</xdr:colOff>
      <xdr:row>3</xdr:row>
      <xdr:rowOff>104775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4224" y="95250"/>
          <a:ext cx="1876426" cy="5810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38100</xdr:colOff>
      <xdr:row>0</xdr:row>
      <xdr:rowOff>161925</xdr:rowOff>
    </xdr:from>
    <xdr:to>
      <xdr:col>2</xdr:col>
      <xdr:colOff>104775</xdr:colOff>
      <xdr:row>2</xdr:row>
      <xdr:rowOff>142875</xdr:rowOff>
    </xdr:to>
    <xdr:pic>
      <xdr:nvPicPr>
        <xdr:cNvPr id="3" name="Picture 2" descr="HDR One Co alt format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61925"/>
          <a:ext cx="1819275" cy="361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695324</xdr:colOff>
      <xdr:row>0</xdr:row>
      <xdr:rowOff>95250</xdr:rowOff>
    </xdr:from>
    <xdr:to>
      <xdr:col>4</xdr:col>
      <xdr:colOff>781050</xdr:colOff>
      <xdr:row>3</xdr:row>
      <xdr:rowOff>104775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4224" y="95250"/>
          <a:ext cx="1876426" cy="5810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38100</xdr:colOff>
      <xdr:row>0</xdr:row>
      <xdr:rowOff>161925</xdr:rowOff>
    </xdr:from>
    <xdr:to>
      <xdr:col>2</xdr:col>
      <xdr:colOff>104775</xdr:colOff>
      <xdr:row>2</xdr:row>
      <xdr:rowOff>142875</xdr:rowOff>
    </xdr:to>
    <xdr:pic>
      <xdr:nvPicPr>
        <xdr:cNvPr id="3" name="Picture 2" descr="HDR One Co alt format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61925"/>
          <a:ext cx="1819275" cy="361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552450</xdr:colOff>
      <xdr:row>0</xdr:row>
      <xdr:rowOff>95250</xdr:rowOff>
    </xdr:from>
    <xdr:to>
      <xdr:col>4</xdr:col>
      <xdr:colOff>781050</xdr:colOff>
      <xdr:row>3</xdr:row>
      <xdr:rowOff>104775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1350" y="95250"/>
          <a:ext cx="2019300" cy="5810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38100</xdr:colOff>
      <xdr:row>0</xdr:row>
      <xdr:rowOff>161925</xdr:rowOff>
    </xdr:from>
    <xdr:to>
      <xdr:col>2</xdr:col>
      <xdr:colOff>104775</xdr:colOff>
      <xdr:row>2</xdr:row>
      <xdr:rowOff>142875</xdr:rowOff>
    </xdr:to>
    <xdr:pic>
      <xdr:nvPicPr>
        <xdr:cNvPr id="3" name="Picture 2" descr="HDR One Co alt format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61925"/>
          <a:ext cx="1819275" cy="361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39"/>
  <sheetViews>
    <sheetView topLeftCell="A5" workbookViewId="0">
      <selection activeCell="F34" sqref="F34"/>
    </sheetView>
  </sheetViews>
  <sheetFormatPr defaultRowHeight="15" x14ac:dyDescent="0.25"/>
  <cols>
    <col min="1" max="3" width="13.140625" customWidth="1"/>
    <col min="4" max="4" width="26.85546875" customWidth="1"/>
    <col min="5" max="5" width="15" customWidth="1"/>
  </cols>
  <sheetData>
    <row r="6" spans="1:5" x14ac:dyDescent="0.25">
      <c r="A6" s="1"/>
      <c r="B6" s="7" t="s">
        <v>8</v>
      </c>
      <c r="C6" s="7" t="s">
        <v>10</v>
      </c>
      <c r="D6" s="7" t="s">
        <v>24</v>
      </c>
      <c r="E6" s="7">
        <v>110.5</v>
      </c>
    </row>
    <row r="7" spans="1:5" x14ac:dyDescent="0.25">
      <c r="A7" s="1"/>
      <c r="B7" s="7" t="s">
        <v>0</v>
      </c>
      <c r="C7" s="6">
        <v>1330</v>
      </c>
      <c r="D7" s="7" t="s">
        <v>14</v>
      </c>
      <c r="E7" s="7" t="s">
        <v>21</v>
      </c>
    </row>
    <row r="8" spans="1:5" x14ac:dyDescent="0.25">
      <c r="A8" s="1"/>
      <c r="B8" s="7" t="s">
        <v>1</v>
      </c>
      <c r="C8" s="6">
        <v>1352</v>
      </c>
      <c r="D8" s="7" t="s">
        <v>15</v>
      </c>
      <c r="E8" s="7">
        <v>20130927</v>
      </c>
    </row>
    <row r="9" spans="1:5" ht="15" customHeight="1" x14ac:dyDescent="0.25">
      <c r="A9" s="1"/>
      <c r="B9" s="7" t="s">
        <v>12</v>
      </c>
      <c r="C9" s="7">
        <v>20130920</v>
      </c>
      <c r="D9" s="7" t="s">
        <v>16</v>
      </c>
      <c r="E9" s="7" t="s">
        <v>38</v>
      </c>
    </row>
    <row r="10" spans="1:5" ht="15" customHeight="1" thickBot="1" x14ac:dyDescent="0.3">
      <c r="A10" s="1"/>
      <c r="B10" s="7" t="s">
        <v>18</v>
      </c>
      <c r="C10" s="6">
        <v>304</v>
      </c>
      <c r="D10" s="7" t="s">
        <v>17</v>
      </c>
      <c r="E10" s="7">
        <v>20131028</v>
      </c>
    </row>
    <row r="11" spans="1:5" ht="15" customHeight="1" thickBot="1" x14ac:dyDescent="0.3">
      <c r="A11" s="1"/>
      <c r="B11" s="7" t="s">
        <v>2</v>
      </c>
      <c r="C11" s="8" t="s">
        <v>11</v>
      </c>
      <c r="D11" s="12" t="s">
        <v>9</v>
      </c>
      <c r="E11" s="9">
        <f ca="1">SUM(INDIRECT("E14:E100"))</f>
        <v>11.818629999999999</v>
      </c>
    </row>
    <row r="12" spans="1:5" ht="7.5" customHeight="1" x14ac:dyDescent="0.25"/>
    <row r="13" spans="1:5" ht="29.25" thickBot="1" x14ac:dyDescent="0.3">
      <c r="A13" s="2" t="s">
        <v>3</v>
      </c>
      <c r="B13" s="3" t="s">
        <v>13</v>
      </c>
      <c r="C13" s="3" t="s">
        <v>20</v>
      </c>
      <c r="D13" s="3" t="s">
        <v>4</v>
      </c>
      <c r="E13" s="4" t="s">
        <v>19</v>
      </c>
    </row>
    <row r="14" spans="1:5" ht="15.75" thickTop="1" x14ac:dyDescent="0.25">
      <c r="A14" s="5">
        <v>2</v>
      </c>
      <c r="B14" s="5">
        <v>0</v>
      </c>
      <c r="C14" s="5">
        <v>0</v>
      </c>
      <c r="D14" s="5" t="s">
        <v>5</v>
      </c>
      <c r="E14" s="5">
        <f>C14*B14*((A15-A14)/2)</f>
        <v>0</v>
      </c>
    </row>
    <row r="15" spans="1:5" x14ac:dyDescent="0.25">
      <c r="A15" s="6">
        <v>3</v>
      </c>
      <c r="B15" s="6">
        <v>0.25</v>
      </c>
      <c r="C15" s="6">
        <v>1.0999999999999999E-2</v>
      </c>
      <c r="D15" s="6" t="s">
        <v>6</v>
      </c>
      <c r="E15" s="6">
        <f>C15*B15*((A16-A14)/2)</f>
        <v>2.7499999999999998E-3</v>
      </c>
    </row>
    <row r="16" spans="1:5" x14ac:dyDescent="0.25">
      <c r="A16" s="6">
        <v>4</v>
      </c>
      <c r="B16" s="6">
        <v>1</v>
      </c>
      <c r="C16" s="6">
        <v>-2.5000000000000001E-2</v>
      </c>
      <c r="D16" s="6" t="s">
        <v>6</v>
      </c>
      <c r="E16" s="6">
        <f>C16*B16*((A17-A15)/2)</f>
        <v>-2.5000000000000001E-2</v>
      </c>
    </row>
    <row r="17" spans="1:5" x14ac:dyDescent="0.25">
      <c r="A17" s="6">
        <v>5</v>
      </c>
      <c r="B17" s="6">
        <v>1.8</v>
      </c>
      <c r="C17" s="6">
        <v>0.18099999999999999</v>
      </c>
      <c r="D17" s="6" t="s">
        <v>6</v>
      </c>
      <c r="E17" s="6">
        <f t="shared" ref="E17:E35" si="0">C17*B17*((A18-A16)/2)</f>
        <v>0.24434999999999998</v>
      </c>
    </row>
    <row r="18" spans="1:5" x14ac:dyDescent="0.25">
      <c r="A18" s="6">
        <v>5.5</v>
      </c>
      <c r="B18" s="6">
        <v>1.9</v>
      </c>
      <c r="C18" s="6">
        <v>0.29699999999999999</v>
      </c>
      <c r="D18" s="6" t="s">
        <v>6</v>
      </c>
      <c r="E18" s="6">
        <f t="shared" si="0"/>
        <v>0.28214999999999996</v>
      </c>
    </row>
    <row r="19" spans="1:5" x14ac:dyDescent="0.25">
      <c r="A19" s="6">
        <v>6</v>
      </c>
      <c r="B19" s="6">
        <v>2</v>
      </c>
      <c r="C19" s="6">
        <v>0.307</v>
      </c>
      <c r="D19" s="6" t="s">
        <v>6</v>
      </c>
      <c r="E19" s="6">
        <f t="shared" si="0"/>
        <v>0.307</v>
      </c>
    </row>
    <row r="20" spans="1:5" x14ac:dyDescent="0.25">
      <c r="A20" s="6">
        <v>6.5</v>
      </c>
      <c r="B20" s="6">
        <v>2</v>
      </c>
      <c r="C20" s="6">
        <v>0.53800000000000003</v>
      </c>
      <c r="D20" s="6" t="s">
        <v>6</v>
      </c>
      <c r="E20" s="6">
        <f t="shared" si="0"/>
        <v>0.53800000000000003</v>
      </c>
    </row>
    <row r="21" spans="1:5" x14ac:dyDescent="0.25">
      <c r="A21" s="6">
        <v>7</v>
      </c>
      <c r="B21" s="6">
        <v>2</v>
      </c>
      <c r="C21" s="6">
        <v>0.67800000000000005</v>
      </c>
      <c r="D21" s="6" t="s">
        <v>6</v>
      </c>
      <c r="E21" s="6">
        <f t="shared" si="0"/>
        <v>0.67800000000000005</v>
      </c>
    </row>
    <row r="22" spans="1:5" x14ac:dyDescent="0.25">
      <c r="A22" s="6">
        <v>7.5</v>
      </c>
      <c r="B22" s="6">
        <v>1.9</v>
      </c>
      <c r="C22" s="6">
        <v>0.65400000000000003</v>
      </c>
      <c r="D22" s="6" t="s">
        <v>6</v>
      </c>
      <c r="E22" s="6">
        <f t="shared" si="0"/>
        <v>0.62129999999999996</v>
      </c>
    </row>
    <row r="23" spans="1:5" x14ac:dyDescent="0.25">
      <c r="A23" s="6">
        <v>8</v>
      </c>
      <c r="B23" s="6">
        <v>2</v>
      </c>
      <c r="C23" s="6">
        <v>0.67200000000000004</v>
      </c>
      <c r="D23" s="6" t="s">
        <v>6</v>
      </c>
      <c r="E23" s="6">
        <f t="shared" si="0"/>
        <v>0.67200000000000004</v>
      </c>
    </row>
    <row r="24" spans="1:5" x14ac:dyDescent="0.25">
      <c r="A24" s="6">
        <v>8.5</v>
      </c>
      <c r="B24" s="6">
        <v>2</v>
      </c>
      <c r="C24" s="6">
        <v>0.747</v>
      </c>
      <c r="D24" s="6" t="s">
        <v>6</v>
      </c>
      <c r="E24" s="6">
        <f t="shared" si="0"/>
        <v>0.747</v>
      </c>
    </row>
    <row r="25" spans="1:5" x14ac:dyDescent="0.25">
      <c r="A25" s="6">
        <v>9</v>
      </c>
      <c r="B25" s="6">
        <v>2.2000000000000002</v>
      </c>
      <c r="C25" s="6">
        <v>0.72</v>
      </c>
      <c r="D25" s="6" t="s">
        <v>6</v>
      </c>
      <c r="E25" s="6">
        <f t="shared" si="0"/>
        <v>0.79200000000000004</v>
      </c>
    </row>
    <row r="26" spans="1:5" x14ac:dyDescent="0.25">
      <c r="A26" s="6">
        <v>9.5</v>
      </c>
      <c r="B26" s="6">
        <v>2.1</v>
      </c>
      <c r="C26" s="6">
        <v>0.61699999999999999</v>
      </c>
      <c r="D26" s="6" t="s">
        <v>6</v>
      </c>
      <c r="E26" s="6">
        <f t="shared" si="0"/>
        <v>0.64785000000000004</v>
      </c>
    </row>
    <row r="27" spans="1:5" x14ac:dyDescent="0.25">
      <c r="A27" s="6">
        <v>10</v>
      </c>
      <c r="B27" s="6">
        <v>2.1</v>
      </c>
      <c r="C27" s="6">
        <v>0.72199999999999998</v>
      </c>
      <c r="D27" s="6" t="s">
        <v>6</v>
      </c>
      <c r="E27" s="6">
        <f t="shared" si="0"/>
        <v>0.7581</v>
      </c>
    </row>
    <row r="28" spans="1:5" x14ac:dyDescent="0.25">
      <c r="A28" s="6">
        <v>10.5</v>
      </c>
      <c r="B28" s="6">
        <v>2.2000000000000002</v>
      </c>
      <c r="C28" s="6">
        <v>0.78500000000000003</v>
      </c>
      <c r="D28" s="6" t="s">
        <v>6</v>
      </c>
      <c r="E28" s="6">
        <f t="shared" si="0"/>
        <v>0.86350000000000016</v>
      </c>
    </row>
    <row r="29" spans="1:5" x14ac:dyDescent="0.25">
      <c r="A29" s="6">
        <v>11</v>
      </c>
      <c r="B29" s="6">
        <v>2.4</v>
      </c>
      <c r="C29" s="6">
        <v>0.747</v>
      </c>
      <c r="D29" s="6" t="s">
        <v>6</v>
      </c>
      <c r="E29" s="6">
        <f t="shared" si="0"/>
        <v>0.89639999999999997</v>
      </c>
    </row>
    <row r="30" spans="1:5" x14ac:dyDescent="0.25">
      <c r="A30" s="6">
        <v>11.5</v>
      </c>
      <c r="B30" s="6">
        <v>2.4</v>
      </c>
      <c r="C30" s="6">
        <v>0.51900000000000002</v>
      </c>
      <c r="D30" s="6" t="s">
        <v>6</v>
      </c>
      <c r="E30" s="6">
        <f t="shared" si="0"/>
        <v>0.62280000000000002</v>
      </c>
    </row>
    <row r="31" spans="1:5" x14ac:dyDescent="0.25">
      <c r="A31" s="6">
        <v>12</v>
      </c>
      <c r="B31" s="6">
        <v>2.2999999999999998</v>
      </c>
      <c r="C31" s="6">
        <v>0.56999999999999995</v>
      </c>
      <c r="D31" s="6" t="s">
        <v>6</v>
      </c>
      <c r="E31" s="6">
        <f t="shared" si="0"/>
        <v>0.65549999999999986</v>
      </c>
    </row>
    <row r="32" spans="1:5" x14ac:dyDescent="0.25">
      <c r="A32" s="6">
        <v>12.5</v>
      </c>
      <c r="B32" s="6">
        <v>2.2999999999999998</v>
      </c>
      <c r="C32" s="6">
        <v>0.47499999999999998</v>
      </c>
      <c r="D32" s="6" t="s">
        <v>6</v>
      </c>
      <c r="E32" s="6">
        <f t="shared" si="0"/>
        <v>0.5462499999999999</v>
      </c>
    </row>
    <row r="33" spans="1:5" x14ac:dyDescent="0.25">
      <c r="A33" s="6">
        <v>13</v>
      </c>
      <c r="B33" s="6">
        <v>2</v>
      </c>
      <c r="C33" s="6">
        <v>0.42699999999999999</v>
      </c>
      <c r="D33" s="6" t="s">
        <v>6</v>
      </c>
      <c r="E33" s="6">
        <f t="shared" si="0"/>
        <v>0.42699999999999999</v>
      </c>
    </row>
    <row r="34" spans="1:5" x14ac:dyDescent="0.25">
      <c r="A34" s="6">
        <v>13.5</v>
      </c>
      <c r="B34" s="6">
        <v>2.1</v>
      </c>
      <c r="C34" s="6">
        <v>0.438</v>
      </c>
      <c r="D34" s="6" t="s">
        <v>6</v>
      </c>
      <c r="E34" s="6">
        <f t="shared" si="0"/>
        <v>0.45990000000000003</v>
      </c>
    </row>
    <row r="35" spans="1:5" x14ac:dyDescent="0.25">
      <c r="A35" s="6">
        <v>14</v>
      </c>
      <c r="B35" s="6">
        <v>2</v>
      </c>
      <c r="C35" s="6">
        <v>0.45400000000000001</v>
      </c>
      <c r="D35" s="6" t="s">
        <v>6</v>
      </c>
      <c r="E35" s="6">
        <f t="shared" si="0"/>
        <v>0.45400000000000001</v>
      </c>
    </row>
    <row r="36" spans="1:5" x14ac:dyDescent="0.25">
      <c r="A36" s="6">
        <v>14.5</v>
      </c>
      <c r="B36" s="6">
        <v>1.9</v>
      </c>
      <c r="C36" s="6">
        <v>0.42399999999999999</v>
      </c>
      <c r="D36" s="6" t="s">
        <v>6</v>
      </c>
      <c r="E36" s="6">
        <f>C36*B36*((A37-A35)/2)</f>
        <v>0.40279999999999999</v>
      </c>
    </row>
    <row r="37" spans="1:5" x14ac:dyDescent="0.25">
      <c r="A37" s="6">
        <v>15</v>
      </c>
      <c r="B37" s="6">
        <v>1.9</v>
      </c>
      <c r="C37" s="6">
        <v>0.18099999999999999</v>
      </c>
      <c r="D37" s="6" t="s">
        <v>6</v>
      </c>
      <c r="E37" s="6">
        <f>C37*B37*((A38-A36)/2)</f>
        <v>0.24073000000000006</v>
      </c>
    </row>
    <row r="38" spans="1:5" x14ac:dyDescent="0.25">
      <c r="A38" s="6">
        <v>15.9</v>
      </c>
      <c r="B38" s="6">
        <v>1.4</v>
      </c>
      <c r="C38" s="6">
        <v>-1.4999999999999999E-2</v>
      </c>
      <c r="D38" s="6" t="s">
        <v>6</v>
      </c>
      <c r="E38" s="6">
        <f>C38*B38*((A39-A37)/2)</f>
        <v>-1.575E-2</v>
      </c>
    </row>
    <row r="39" spans="1:5" x14ac:dyDescent="0.25">
      <c r="A39" s="6">
        <v>16.5</v>
      </c>
      <c r="B39" s="6">
        <v>0</v>
      </c>
      <c r="C39" s="6">
        <v>0</v>
      </c>
      <c r="D39" s="6" t="s">
        <v>7</v>
      </c>
      <c r="E39" s="6">
        <f>C39*B39*((A39-A38)/2)</f>
        <v>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49"/>
  <sheetViews>
    <sheetView workbookViewId="0">
      <selection activeCell="E8" sqref="E8"/>
    </sheetView>
  </sheetViews>
  <sheetFormatPr defaultRowHeight="15" x14ac:dyDescent="0.25"/>
  <cols>
    <col min="1" max="3" width="13.140625" customWidth="1"/>
    <col min="4" max="4" width="26.85546875" customWidth="1"/>
    <col min="5" max="5" width="15" customWidth="1"/>
  </cols>
  <sheetData>
    <row r="6" spans="1:5" x14ac:dyDescent="0.25">
      <c r="A6" s="1"/>
      <c r="B6" s="7" t="s">
        <v>8</v>
      </c>
      <c r="C6" s="7" t="s">
        <v>22</v>
      </c>
      <c r="D6" s="7" t="s">
        <v>24</v>
      </c>
      <c r="E6" s="7">
        <v>117.2</v>
      </c>
    </row>
    <row r="7" spans="1:5" x14ac:dyDescent="0.25">
      <c r="A7" s="1"/>
      <c r="B7" s="7" t="s">
        <v>0</v>
      </c>
      <c r="C7" s="6">
        <v>1325</v>
      </c>
      <c r="D7" s="7" t="s">
        <v>14</v>
      </c>
      <c r="E7" s="7" t="s">
        <v>21</v>
      </c>
    </row>
    <row r="8" spans="1:5" x14ac:dyDescent="0.25">
      <c r="A8" s="1"/>
      <c r="B8" s="7" t="s">
        <v>1</v>
      </c>
      <c r="C8" s="6">
        <v>1358</v>
      </c>
      <c r="D8" s="7" t="s">
        <v>15</v>
      </c>
      <c r="E8" s="7">
        <v>20130930</v>
      </c>
    </row>
    <row r="9" spans="1:5" ht="15" customHeight="1" x14ac:dyDescent="0.25">
      <c r="A9" s="1"/>
      <c r="B9" s="7" t="s">
        <v>12</v>
      </c>
      <c r="C9" s="7">
        <v>20130922</v>
      </c>
      <c r="D9" s="7" t="s">
        <v>16</v>
      </c>
      <c r="E9" s="7" t="s">
        <v>38</v>
      </c>
    </row>
    <row r="10" spans="1:5" ht="15" customHeight="1" thickBot="1" x14ac:dyDescent="0.3">
      <c r="A10" s="1"/>
      <c r="B10" s="7" t="s">
        <v>18</v>
      </c>
      <c r="C10" s="6">
        <v>304</v>
      </c>
      <c r="D10" s="7" t="s">
        <v>17</v>
      </c>
      <c r="E10" s="7">
        <v>20131028</v>
      </c>
    </row>
    <row r="11" spans="1:5" ht="15" customHeight="1" thickBot="1" x14ac:dyDescent="0.3">
      <c r="A11" s="1"/>
      <c r="B11" s="7" t="s">
        <v>2</v>
      </c>
      <c r="C11" s="8" t="s">
        <v>23</v>
      </c>
      <c r="D11" s="12" t="s">
        <v>35</v>
      </c>
      <c r="E11" s="9">
        <f ca="1">SUM(INDIRECT("E14:E100"))</f>
        <v>34.211799999999997</v>
      </c>
    </row>
    <row r="12" spans="1:5" ht="7.5" customHeight="1" x14ac:dyDescent="0.25"/>
    <row r="13" spans="1:5" ht="29.25" thickBot="1" x14ac:dyDescent="0.3">
      <c r="A13" s="2" t="s">
        <v>3</v>
      </c>
      <c r="B13" s="3" t="s">
        <v>13</v>
      </c>
      <c r="C13" s="3" t="s">
        <v>20</v>
      </c>
      <c r="D13" s="3" t="s">
        <v>4</v>
      </c>
      <c r="E13" s="4" t="s">
        <v>19</v>
      </c>
    </row>
    <row r="14" spans="1:5" ht="15.75" thickTop="1" x14ac:dyDescent="0.25">
      <c r="A14" s="5">
        <v>5</v>
      </c>
      <c r="B14" s="5">
        <v>0</v>
      </c>
      <c r="C14" s="5">
        <v>0</v>
      </c>
      <c r="D14" s="5" t="s">
        <v>5</v>
      </c>
      <c r="E14" s="5">
        <f>C14*B14*((A15-A14)/2)</f>
        <v>0</v>
      </c>
    </row>
    <row r="15" spans="1:5" x14ac:dyDescent="0.25">
      <c r="A15" s="6">
        <v>6</v>
      </c>
      <c r="B15" s="6">
        <v>0.4</v>
      </c>
      <c r="C15" s="6">
        <v>0.434</v>
      </c>
      <c r="D15" s="6" t="s">
        <v>6</v>
      </c>
      <c r="E15" s="6">
        <f>C15*B15*((A16-A14)/2)</f>
        <v>0.1736</v>
      </c>
    </row>
    <row r="16" spans="1:5" x14ac:dyDescent="0.25">
      <c r="A16" s="6">
        <v>7</v>
      </c>
      <c r="B16" s="6">
        <v>0.6</v>
      </c>
      <c r="C16" s="6">
        <v>1.1120000000000001</v>
      </c>
      <c r="D16" s="6" t="s">
        <v>6</v>
      </c>
      <c r="E16" s="6">
        <f>C16*B16*((A17-A15)/2)</f>
        <v>0.50039999999999996</v>
      </c>
    </row>
    <row r="17" spans="1:5" x14ac:dyDescent="0.25">
      <c r="A17" s="6">
        <v>7.5</v>
      </c>
      <c r="B17" s="6">
        <v>0.7</v>
      </c>
      <c r="C17" s="6">
        <v>2.0539999999999998</v>
      </c>
      <c r="D17" s="6" t="s">
        <v>6</v>
      </c>
      <c r="E17" s="6">
        <f t="shared" ref="E17:E48" si="0">C17*B17*((A18-A16)/2)</f>
        <v>0.71889999999999987</v>
      </c>
    </row>
    <row r="18" spans="1:5" x14ac:dyDescent="0.25">
      <c r="A18" s="6">
        <v>8</v>
      </c>
      <c r="B18" s="6">
        <v>0.9</v>
      </c>
      <c r="C18" s="6">
        <v>0.82299999999999995</v>
      </c>
      <c r="D18" s="6" t="s">
        <v>6</v>
      </c>
      <c r="E18" s="6">
        <f t="shared" si="0"/>
        <v>0.37035000000000001</v>
      </c>
    </row>
    <row r="19" spans="1:5" x14ac:dyDescent="0.25">
      <c r="A19" s="6">
        <v>8.5</v>
      </c>
      <c r="B19" s="6">
        <v>0.8</v>
      </c>
      <c r="C19" s="6">
        <v>2.89</v>
      </c>
      <c r="D19" s="6" t="s">
        <v>6</v>
      </c>
      <c r="E19" s="6">
        <f t="shared" si="0"/>
        <v>1.1560000000000001</v>
      </c>
    </row>
    <row r="20" spans="1:5" x14ac:dyDescent="0.25">
      <c r="A20" s="6">
        <v>9</v>
      </c>
      <c r="B20" s="6">
        <v>0.9</v>
      </c>
      <c r="C20" s="6">
        <v>2.4380000000000002</v>
      </c>
      <c r="D20" s="6" t="s">
        <v>6</v>
      </c>
      <c r="E20" s="6">
        <f t="shared" si="0"/>
        <v>1.0971000000000002</v>
      </c>
    </row>
    <row r="21" spans="1:5" x14ac:dyDescent="0.25">
      <c r="A21" s="6">
        <v>9.5</v>
      </c>
      <c r="B21" s="6">
        <v>1</v>
      </c>
      <c r="C21" s="6">
        <v>2.1829999999999998</v>
      </c>
      <c r="D21" s="6" t="s">
        <v>6</v>
      </c>
      <c r="E21" s="6">
        <f t="shared" si="0"/>
        <v>1.0914999999999999</v>
      </c>
    </row>
    <row r="22" spans="1:5" x14ac:dyDescent="0.25">
      <c r="A22" s="6">
        <v>10</v>
      </c>
      <c r="B22" s="6">
        <v>1</v>
      </c>
      <c r="C22" s="6">
        <v>3.44</v>
      </c>
      <c r="D22" s="6" t="s">
        <v>6</v>
      </c>
      <c r="E22" s="6">
        <f t="shared" si="0"/>
        <v>1.72</v>
      </c>
    </row>
    <row r="23" spans="1:5" x14ac:dyDescent="0.25">
      <c r="A23" s="6">
        <v>10.5</v>
      </c>
      <c r="B23" s="6">
        <v>1</v>
      </c>
      <c r="C23" s="6">
        <v>2.5230000000000001</v>
      </c>
      <c r="D23" s="6" t="s">
        <v>6</v>
      </c>
      <c r="E23" s="6">
        <f t="shared" si="0"/>
        <v>1.2615000000000001</v>
      </c>
    </row>
    <row r="24" spans="1:5" x14ac:dyDescent="0.25">
      <c r="A24" s="6">
        <v>11</v>
      </c>
      <c r="B24" s="6">
        <v>1.1000000000000001</v>
      </c>
      <c r="C24" s="6">
        <v>2.0489999999999999</v>
      </c>
      <c r="D24" s="6" t="s">
        <v>6</v>
      </c>
      <c r="E24" s="6">
        <f t="shared" si="0"/>
        <v>1.1269500000000001</v>
      </c>
    </row>
    <row r="25" spans="1:5" x14ac:dyDescent="0.25">
      <c r="A25" s="6">
        <v>11.5</v>
      </c>
      <c r="B25" s="6">
        <v>1.1000000000000001</v>
      </c>
      <c r="C25" s="6">
        <v>1.837</v>
      </c>
      <c r="D25" s="6" t="s">
        <v>6</v>
      </c>
      <c r="E25" s="6">
        <f t="shared" si="0"/>
        <v>1.0103500000000001</v>
      </c>
    </row>
    <row r="26" spans="1:5" x14ac:dyDescent="0.25">
      <c r="A26" s="6">
        <v>12</v>
      </c>
      <c r="B26" s="6">
        <v>1.1000000000000001</v>
      </c>
      <c r="C26" s="6">
        <v>2.3530000000000002</v>
      </c>
      <c r="D26" s="6" t="s">
        <v>6</v>
      </c>
      <c r="E26" s="6">
        <f t="shared" si="0"/>
        <v>1.2941500000000001</v>
      </c>
    </row>
    <row r="27" spans="1:5" x14ac:dyDescent="0.25">
      <c r="A27" s="6">
        <v>12.5</v>
      </c>
      <c r="B27" s="6">
        <v>1.2</v>
      </c>
      <c r="C27" s="6">
        <v>2.758</v>
      </c>
      <c r="D27" s="6" t="s">
        <v>6</v>
      </c>
      <c r="E27" s="6">
        <f t="shared" si="0"/>
        <v>1.6548</v>
      </c>
    </row>
    <row r="28" spans="1:5" x14ac:dyDescent="0.25">
      <c r="A28" s="6">
        <v>13</v>
      </c>
      <c r="B28" s="6">
        <v>1</v>
      </c>
      <c r="C28" s="6">
        <v>3.569</v>
      </c>
      <c r="D28" s="6" t="s">
        <v>6</v>
      </c>
      <c r="E28" s="6">
        <f t="shared" si="0"/>
        <v>1.7845</v>
      </c>
    </row>
    <row r="29" spans="1:5" x14ac:dyDescent="0.25">
      <c r="A29" s="6">
        <v>13.5</v>
      </c>
      <c r="B29" s="6">
        <v>1</v>
      </c>
      <c r="C29" s="6">
        <v>3.8210000000000002</v>
      </c>
      <c r="D29" s="6" t="s">
        <v>6</v>
      </c>
      <c r="E29" s="6">
        <f t="shared" si="0"/>
        <v>1.9105000000000001</v>
      </c>
    </row>
    <row r="30" spans="1:5" x14ac:dyDescent="0.25">
      <c r="A30" s="6">
        <v>14</v>
      </c>
      <c r="B30" s="6">
        <v>1.2</v>
      </c>
      <c r="C30" s="6">
        <v>2.7</v>
      </c>
      <c r="D30" s="6" t="s">
        <v>6</v>
      </c>
      <c r="E30" s="6">
        <f t="shared" si="0"/>
        <v>1.62</v>
      </c>
    </row>
    <row r="31" spans="1:5" x14ac:dyDescent="0.25">
      <c r="A31" s="6">
        <v>14.5</v>
      </c>
      <c r="B31" s="6">
        <v>1.3</v>
      </c>
      <c r="C31" s="6">
        <v>1.627</v>
      </c>
      <c r="D31" s="6" t="s">
        <v>6</v>
      </c>
      <c r="E31" s="6">
        <f t="shared" si="0"/>
        <v>1.05755</v>
      </c>
    </row>
    <row r="32" spans="1:5" x14ac:dyDescent="0.25">
      <c r="A32" s="6">
        <v>15</v>
      </c>
      <c r="B32" s="6">
        <v>1.1000000000000001</v>
      </c>
      <c r="C32" s="6">
        <v>1.091</v>
      </c>
      <c r="D32" s="6" t="s">
        <v>6</v>
      </c>
      <c r="E32" s="6">
        <f t="shared" si="0"/>
        <v>0.60005000000000008</v>
      </c>
    </row>
    <row r="33" spans="1:5" x14ac:dyDescent="0.25">
      <c r="A33" s="6">
        <v>15.5</v>
      </c>
      <c r="B33" s="6">
        <v>1</v>
      </c>
      <c r="C33" s="6">
        <v>1.5569999999999999</v>
      </c>
      <c r="D33" s="6" t="s">
        <v>6</v>
      </c>
      <c r="E33" s="6">
        <f t="shared" si="0"/>
        <v>0.77849999999999997</v>
      </c>
    </row>
    <row r="34" spans="1:5" x14ac:dyDescent="0.25">
      <c r="A34" s="6">
        <v>16</v>
      </c>
      <c r="B34" s="6">
        <v>1</v>
      </c>
      <c r="C34" s="6">
        <v>1.891</v>
      </c>
      <c r="D34" s="6" t="s">
        <v>6</v>
      </c>
      <c r="E34" s="6">
        <f t="shared" si="0"/>
        <v>0.94550000000000001</v>
      </c>
    </row>
    <row r="35" spans="1:5" x14ac:dyDescent="0.25">
      <c r="A35" s="6">
        <v>16.5</v>
      </c>
      <c r="B35" s="6">
        <v>1</v>
      </c>
      <c r="C35" s="6">
        <v>1.978</v>
      </c>
      <c r="D35" s="6" t="s">
        <v>6</v>
      </c>
      <c r="E35" s="6">
        <f t="shared" si="0"/>
        <v>0.98899999999999999</v>
      </c>
    </row>
    <row r="36" spans="1:5" x14ac:dyDescent="0.25">
      <c r="A36" s="6">
        <v>17</v>
      </c>
      <c r="B36" s="6">
        <v>0.7</v>
      </c>
      <c r="C36" s="6">
        <v>2.1309999999999998</v>
      </c>
      <c r="D36" s="6" t="s">
        <v>6</v>
      </c>
      <c r="E36" s="6">
        <f t="shared" si="0"/>
        <v>0.7458499999999999</v>
      </c>
    </row>
    <row r="37" spans="1:5" x14ac:dyDescent="0.25">
      <c r="A37" s="6">
        <v>17.5</v>
      </c>
      <c r="B37" s="6">
        <v>1.1000000000000001</v>
      </c>
      <c r="C37" s="6">
        <v>1.776</v>
      </c>
      <c r="D37" s="6" t="s">
        <v>6</v>
      </c>
      <c r="E37" s="6">
        <f t="shared" si="0"/>
        <v>0.97680000000000011</v>
      </c>
    </row>
    <row r="38" spans="1:5" x14ac:dyDescent="0.25">
      <c r="A38" s="6">
        <v>18</v>
      </c>
      <c r="B38" s="6">
        <v>1.1000000000000001</v>
      </c>
      <c r="C38" s="6">
        <v>1.952</v>
      </c>
      <c r="D38" s="6" t="s">
        <v>6</v>
      </c>
      <c r="E38" s="6">
        <f t="shared" si="0"/>
        <v>1.0736000000000001</v>
      </c>
    </row>
    <row r="39" spans="1:5" x14ac:dyDescent="0.25">
      <c r="A39" s="6">
        <v>18.5</v>
      </c>
      <c r="B39" s="6">
        <v>1.2</v>
      </c>
      <c r="C39" s="6">
        <v>1.7869999999999999</v>
      </c>
      <c r="D39" s="6" t="s">
        <v>6</v>
      </c>
      <c r="E39" s="6">
        <f t="shared" si="0"/>
        <v>1.0721999999999998</v>
      </c>
    </row>
    <row r="40" spans="1:5" x14ac:dyDescent="0.25">
      <c r="A40" s="6">
        <v>19</v>
      </c>
      <c r="B40" s="6">
        <v>1</v>
      </c>
      <c r="C40" s="6">
        <v>2.4300000000000002</v>
      </c>
      <c r="D40" s="6" t="s">
        <v>6</v>
      </c>
      <c r="E40" s="6">
        <f t="shared" si="0"/>
        <v>1.2150000000000001</v>
      </c>
    </row>
    <row r="41" spans="1:5" x14ac:dyDescent="0.25">
      <c r="A41" s="6">
        <v>19.5</v>
      </c>
      <c r="B41" s="6">
        <v>1.2</v>
      </c>
      <c r="C41" s="6">
        <v>2.2189999999999999</v>
      </c>
      <c r="D41" s="6" t="s">
        <v>6</v>
      </c>
      <c r="E41" s="6">
        <f t="shared" si="0"/>
        <v>1.3313999999999999</v>
      </c>
    </row>
    <row r="42" spans="1:5" x14ac:dyDescent="0.25">
      <c r="A42" s="6">
        <v>20</v>
      </c>
      <c r="B42" s="6">
        <v>0.5</v>
      </c>
      <c r="C42" s="6">
        <v>2.3860000000000001</v>
      </c>
      <c r="D42" s="6" t="s">
        <v>30</v>
      </c>
      <c r="E42" s="6">
        <f t="shared" si="0"/>
        <v>0.59650000000000003</v>
      </c>
    </row>
    <row r="43" spans="1:5" x14ac:dyDescent="0.25">
      <c r="A43" s="6">
        <v>20.5</v>
      </c>
      <c r="B43" s="6">
        <v>0.5</v>
      </c>
      <c r="C43" s="6">
        <v>2.625</v>
      </c>
      <c r="D43" s="6" t="s">
        <v>30</v>
      </c>
      <c r="E43" s="6">
        <f t="shared" si="0"/>
        <v>0.65625</v>
      </c>
    </row>
    <row r="44" spans="1:5" x14ac:dyDescent="0.25">
      <c r="A44" s="6">
        <v>21</v>
      </c>
      <c r="B44" s="6">
        <v>0.9</v>
      </c>
      <c r="C44" s="6">
        <v>2.7160000000000002</v>
      </c>
      <c r="D44" s="6" t="s">
        <v>6</v>
      </c>
      <c r="E44" s="6">
        <f t="shared" si="0"/>
        <v>1.2222000000000002</v>
      </c>
    </row>
    <row r="45" spans="1:5" x14ac:dyDescent="0.25">
      <c r="A45" s="6">
        <v>21.5</v>
      </c>
      <c r="B45" s="6">
        <v>0.8</v>
      </c>
      <c r="C45" s="6">
        <v>2.2989999999999999</v>
      </c>
      <c r="D45" s="6" t="s">
        <v>6</v>
      </c>
      <c r="E45" s="6">
        <f t="shared" si="0"/>
        <v>0.91959999999999997</v>
      </c>
    </row>
    <row r="46" spans="1:5" x14ac:dyDescent="0.25">
      <c r="A46" s="6">
        <v>22</v>
      </c>
      <c r="B46" s="6">
        <v>0.8</v>
      </c>
      <c r="C46" s="6">
        <v>1.913</v>
      </c>
      <c r="D46" s="6" t="s">
        <v>6</v>
      </c>
      <c r="E46" s="6">
        <f t="shared" si="0"/>
        <v>1.1478000000000002</v>
      </c>
    </row>
    <row r="47" spans="1:5" x14ac:dyDescent="0.25">
      <c r="A47" s="6">
        <v>23</v>
      </c>
      <c r="B47" s="6">
        <v>0.6</v>
      </c>
      <c r="C47" s="6">
        <v>0.52100000000000002</v>
      </c>
      <c r="D47" s="6" t="s">
        <v>6</v>
      </c>
      <c r="E47" s="6">
        <f t="shared" si="0"/>
        <v>0.31259999999999999</v>
      </c>
    </row>
    <row r="48" spans="1:5" x14ac:dyDescent="0.25">
      <c r="A48" s="6">
        <v>24</v>
      </c>
      <c r="B48" s="6">
        <v>0.5</v>
      </c>
      <c r="C48" s="6">
        <v>0.10100000000000001</v>
      </c>
      <c r="D48" s="6" t="s">
        <v>6</v>
      </c>
      <c r="E48" s="6">
        <f t="shared" si="0"/>
        <v>8.0799999999999983E-2</v>
      </c>
    </row>
    <row r="49" spans="1:5" x14ac:dyDescent="0.25">
      <c r="A49" s="6">
        <v>26.2</v>
      </c>
      <c r="B49" s="6">
        <v>0</v>
      </c>
      <c r="C49" s="6">
        <v>0</v>
      </c>
      <c r="D49" s="6" t="s">
        <v>7</v>
      </c>
      <c r="E49" s="6">
        <f>C49*B49*((A49-A48)/2)</f>
        <v>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40"/>
  <sheetViews>
    <sheetView topLeftCell="A3" workbookViewId="0">
      <selection activeCell="E8" sqref="E8"/>
    </sheetView>
  </sheetViews>
  <sheetFormatPr defaultRowHeight="15" x14ac:dyDescent="0.25"/>
  <cols>
    <col min="1" max="3" width="13.140625" customWidth="1"/>
    <col min="4" max="4" width="26.85546875" customWidth="1"/>
    <col min="5" max="5" width="15" customWidth="1"/>
  </cols>
  <sheetData>
    <row r="6" spans="1:5" x14ac:dyDescent="0.25">
      <c r="A6" s="1"/>
      <c r="B6" s="7" t="s">
        <v>8</v>
      </c>
      <c r="C6" s="7" t="s">
        <v>25</v>
      </c>
      <c r="D6" s="7" t="s">
        <v>24</v>
      </c>
      <c r="E6" s="7">
        <v>124.4</v>
      </c>
    </row>
    <row r="7" spans="1:5" x14ac:dyDescent="0.25">
      <c r="A7" s="1"/>
      <c r="B7" s="7" t="s">
        <v>0</v>
      </c>
      <c r="C7" s="6">
        <v>1050</v>
      </c>
      <c r="D7" s="7" t="s">
        <v>14</v>
      </c>
      <c r="E7" s="7" t="s">
        <v>21</v>
      </c>
    </row>
    <row r="8" spans="1:5" x14ac:dyDescent="0.25">
      <c r="A8" s="1"/>
      <c r="B8" s="7" t="s">
        <v>1</v>
      </c>
      <c r="C8" s="6">
        <v>1113</v>
      </c>
      <c r="D8" s="7" t="s">
        <v>15</v>
      </c>
      <c r="E8" s="7">
        <v>20130930</v>
      </c>
    </row>
    <row r="9" spans="1:5" ht="15" customHeight="1" x14ac:dyDescent="0.25">
      <c r="A9" s="1"/>
      <c r="B9" s="7" t="s">
        <v>12</v>
      </c>
      <c r="C9" s="7">
        <v>20130923</v>
      </c>
      <c r="D9" s="7" t="s">
        <v>16</v>
      </c>
      <c r="E9" s="7" t="s">
        <v>38</v>
      </c>
    </row>
    <row r="10" spans="1:5" ht="15" customHeight="1" thickBot="1" x14ac:dyDescent="0.3">
      <c r="A10" s="1"/>
      <c r="B10" s="7" t="s">
        <v>18</v>
      </c>
      <c r="C10" s="6">
        <v>304</v>
      </c>
      <c r="D10" s="7" t="s">
        <v>17</v>
      </c>
      <c r="E10" s="7">
        <v>20131028</v>
      </c>
    </row>
    <row r="11" spans="1:5" ht="15" customHeight="1" thickBot="1" x14ac:dyDescent="0.3">
      <c r="A11" s="1"/>
      <c r="B11" s="7" t="s">
        <v>2</v>
      </c>
      <c r="C11" s="10" t="s">
        <v>26</v>
      </c>
      <c r="D11" s="12" t="s">
        <v>35</v>
      </c>
      <c r="E11" s="9">
        <f ca="1">SUM(INDIRECT("E14:E100"))</f>
        <v>11.399050000000001</v>
      </c>
    </row>
    <row r="12" spans="1:5" ht="7.5" customHeight="1" x14ac:dyDescent="0.25"/>
    <row r="13" spans="1:5" ht="29.25" thickBot="1" x14ac:dyDescent="0.3">
      <c r="A13" s="2" t="s">
        <v>3</v>
      </c>
      <c r="B13" s="3" t="s">
        <v>13</v>
      </c>
      <c r="C13" s="3" t="s">
        <v>20</v>
      </c>
      <c r="D13" s="3" t="s">
        <v>4</v>
      </c>
      <c r="E13" s="4" t="s">
        <v>19</v>
      </c>
    </row>
    <row r="14" spans="1:5" ht="15.75" thickTop="1" x14ac:dyDescent="0.25">
      <c r="A14" s="5">
        <v>3.7</v>
      </c>
      <c r="B14" s="5">
        <v>0</v>
      </c>
      <c r="C14" s="5">
        <v>0</v>
      </c>
      <c r="D14" s="5" t="s">
        <v>5</v>
      </c>
      <c r="E14" s="5">
        <f>C14*B14*((A15-A14)/2)</f>
        <v>0</v>
      </c>
    </row>
    <row r="15" spans="1:5" x14ac:dyDescent="0.25">
      <c r="A15" s="6">
        <v>5.5</v>
      </c>
      <c r="B15" s="6">
        <v>0.3</v>
      </c>
      <c r="C15" s="6">
        <v>0.219</v>
      </c>
      <c r="D15" s="6" t="s">
        <v>6</v>
      </c>
      <c r="E15" s="6">
        <f>C15*B15*((A16-A14)/2)</f>
        <v>9.1979999999999992E-2</v>
      </c>
    </row>
    <row r="16" spans="1:5" x14ac:dyDescent="0.25">
      <c r="A16" s="6">
        <v>6.5</v>
      </c>
      <c r="B16" s="6">
        <v>0.3</v>
      </c>
      <c r="C16" s="6">
        <v>0.83399999999999996</v>
      </c>
      <c r="D16" s="6" t="s">
        <v>6</v>
      </c>
      <c r="E16" s="6">
        <f>C16*B16*((A17-A15)/2)</f>
        <v>0.18764999999999998</v>
      </c>
    </row>
    <row r="17" spans="1:5" x14ac:dyDescent="0.25">
      <c r="A17" s="6">
        <v>7</v>
      </c>
      <c r="B17" s="6">
        <v>0.3</v>
      </c>
      <c r="C17" s="6">
        <v>0.95699999999999996</v>
      </c>
      <c r="D17" s="6" t="s">
        <v>6</v>
      </c>
      <c r="E17" s="6">
        <f t="shared" ref="E17:E39" si="0">C17*B17*((A18-A16)/2)</f>
        <v>0.14354999999999998</v>
      </c>
    </row>
    <row r="18" spans="1:5" x14ac:dyDescent="0.25">
      <c r="A18" s="6">
        <v>7.5</v>
      </c>
      <c r="B18" s="6">
        <v>0.3</v>
      </c>
      <c r="C18" s="6">
        <v>1.2769999999999999</v>
      </c>
      <c r="D18" s="6" t="s">
        <v>6</v>
      </c>
      <c r="E18" s="6">
        <f t="shared" si="0"/>
        <v>0.19154999999999997</v>
      </c>
    </row>
    <row r="19" spans="1:5" x14ac:dyDescent="0.25">
      <c r="A19" s="6">
        <v>8</v>
      </c>
      <c r="B19" s="6">
        <v>0.4</v>
      </c>
      <c r="C19" s="6">
        <v>1.9059999999999999</v>
      </c>
      <c r="D19" s="6" t="s">
        <v>6</v>
      </c>
      <c r="E19" s="6">
        <f t="shared" si="0"/>
        <v>0.38119999999999998</v>
      </c>
    </row>
    <row r="20" spans="1:5" x14ac:dyDescent="0.25">
      <c r="A20" s="6">
        <v>8.5</v>
      </c>
      <c r="B20" s="6">
        <v>0.5</v>
      </c>
      <c r="C20" s="6">
        <v>1.3140000000000001</v>
      </c>
      <c r="D20" s="6" t="s">
        <v>6</v>
      </c>
      <c r="E20" s="6">
        <f t="shared" si="0"/>
        <v>0.32850000000000001</v>
      </c>
    </row>
    <row r="21" spans="1:5" x14ac:dyDescent="0.25">
      <c r="A21" s="6">
        <v>9</v>
      </c>
      <c r="B21" s="6">
        <v>0.3</v>
      </c>
      <c r="C21" s="6">
        <v>0.874</v>
      </c>
      <c r="D21" s="6" t="s">
        <v>6</v>
      </c>
      <c r="E21" s="6">
        <f t="shared" si="0"/>
        <v>0.13109999999999999</v>
      </c>
    </row>
    <row r="22" spans="1:5" x14ac:dyDescent="0.25">
      <c r="A22" s="6">
        <v>9.5</v>
      </c>
      <c r="B22" s="6">
        <v>0.3</v>
      </c>
      <c r="C22" s="6">
        <v>0.68400000000000005</v>
      </c>
      <c r="D22" s="6" t="s">
        <v>6</v>
      </c>
      <c r="E22" s="6">
        <f t="shared" si="0"/>
        <v>0.10260000000000001</v>
      </c>
    </row>
    <row r="23" spans="1:5" x14ac:dyDescent="0.25">
      <c r="A23" s="6">
        <v>10</v>
      </c>
      <c r="B23" s="6">
        <v>0.4</v>
      </c>
      <c r="C23" s="6">
        <v>0.751</v>
      </c>
      <c r="D23" s="6" t="s">
        <v>6</v>
      </c>
      <c r="E23" s="6">
        <f t="shared" si="0"/>
        <v>0.1502</v>
      </c>
    </row>
    <row r="24" spans="1:5" x14ac:dyDescent="0.25">
      <c r="A24" s="6">
        <v>10.5</v>
      </c>
      <c r="B24" s="6">
        <v>0.4</v>
      </c>
      <c r="C24" s="6">
        <v>2.3330000000000002</v>
      </c>
      <c r="D24" s="6" t="s">
        <v>6</v>
      </c>
      <c r="E24" s="6">
        <f t="shared" si="0"/>
        <v>0.46660000000000007</v>
      </c>
    </row>
    <row r="25" spans="1:5" x14ac:dyDescent="0.25">
      <c r="A25" s="6">
        <v>11</v>
      </c>
      <c r="B25" s="6">
        <v>0.7</v>
      </c>
      <c r="C25" s="6">
        <v>2.7240000000000002</v>
      </c>
      <c r="D25" s="6" t="s">
        <v>6</v>
      </c>
      <c r="E25" s="6">
        <f t="shared" si="0"/>
        <v>0.95340000000000003</v>
      </c>
    </row>
    <row r="26" spans="1:5" x14ac:dyDescent="0.25">
      <c r="A26" s="6">
        <v>11.5</v>
      </c>
      <c r="B26" s="6">
        <v>0.7</v>
      </c>
      <c r="C26" s="6">
        <v>2.726</v>
      </c>
      <c r="D26" s="6" t="s">
        <v>6</v>
      </c>
      <c r="E26" s="6">
        <f t="shared" si="0"/>
        <v>0.95409999999999995</v>
      </c>
    </row>
    <row r="27" spans="1:5" x14ac:dyDescent="0.25">
      <c r="A27" s="6">
        <v>12</v>
      </c>
      <c r="B27" s="6">
        <v>0.7</v>
      </c>
      <c r="C27" s="6">
        <v>1.524</v>
      </c>
      <c r="D27" s="6" t="s">
        <v>6</v>
      </c>
      <c r="E27" s="6">
        <f t="shared" si="0"/>
        <v>0.53339999999999999</v>
      </c>
    </row>
    <row r="28" spans="1:5" x14ac:dyDescent="0.25">
      <c r="A28" s="6">
        <v>12.5</v>
      </c>
      <c r="B28" s="6">
        <v>0.6</v>
      </c>
      <c r="C28" s="6">
        <v>2.4260000000000002</v>
      </c>
      <c r="D28" s="6" t="s">
        <v>6</v>
      </c>
      <c r="E28" s="6">
        <f t="shared" si="0"/>
        <v>0.7278</v>
      </c>
    </row>
    <row r="29" spans="1:5" x14ac:dyDescent="0.25">
      <c r="A29" s="6">
        <v>13</v>
      </c>
      <c r="B29" s="6">
        <v>0.7</v>
      </c>
      <c r="C29" s="6">
        <v>1.429</v>
      </c>
      <c r="D29" s="6" t="s">
        <v>6</v>
      </c>
      <c r="E29" s="6">
        <f t="shared" si="0"/>
        <v>0.50014999999999998</v>
      </c>
    </row>
    <row r="30" spans="1:5" x14ac:dyDescent="0.25">
      <c r="A30" s="6">
        <v>13.5</v>
      </c>
      <c r="B30" s="6">
        <v>0.7</v>
      </c>
      <c r="C30" s="6">
        <v>3.012</v>
      </c>
      <c r="D30" s="6" t="s">
        <v>6</v>
      </c>
      <c r="E30" s="6">
        <f t="shared" si="0"/>
        <v>1.0542</v>
      </c>
    </row>
    <row r="31" spans="1:5" x14ac:dyDescent="0.25">
      <c r="A31" s="6">
        <v>14</v>
      </c>
      <c r="B31" s="6">
        <v>0.6</v>
      </c>
      <c r="C31" s="6">
        <v>2.6659999999999999</v>
      </c>
      <c r="D31" s="6" t="s">
        <v>6</v>
      </c>
      <c r="E31" s="6">
        <f t="shared" si="0"/>
        <v>0.79979999999999996</v>
      </c>
    </row>
    <row r="32" spans="1:5" x14ac:dyDescent="0.25">
      <c r="A32" s="6">
        <v>14.5</v>
      </c>
      <c r="B32" s="6">
        <v>0.7</v>
      </c>
      <c r="C32" s="6">
        <v>2.4009999999999998</v>
      </c>
      <c r="D32" s="6" t="s">
        <v>6</v>
      </c>
      <c r="E32" s="6">
        <f t="shared" si="0"/>
        <v>0.84034999999999993</v>
      </c>
    </row>
    <row r="33" spans="1:5" x14ac:dyDescent="0.25">
      <c r="A33" s="6">
        <v>15</v>
      </c>
      <c r="B33" s="6">
        <v>0.8</v>
      </c>
      <c r="C33" s="6">
        <v>3.032</v>
      </c>
      <c r="D33" s="6" t="s">
        <v>6</v>
      </c>
      <c r="E33" s="6">
        <f t="shared" si="0"/>
        <v>1.2128000000000001</v>
      </c>
    </row>
    <row r="34" spans="1:5" x14ac:dyDescent="0.25">
      <c r="A34" s="6">
        <v>15.5</v>
      </c>
      <c r="B34" s="6">
        <v>0.6</v>
      </c>
      <c r="C34" s="6">
        <v>1.899</v>
      </c>
      <c r="D34" s="6" t="s">
        <v>6</v>
      </c>
      <c r="E34" s="6">
        <f t="shared" si="0"/>
        <v>0.56969999999999998</v>
      </c>
    </row>
    <row r="35" spans="1:5" x14ac:dyDescent="0.25">
      <c r="A35" s="6">
        <v>16</v>
      </c>
      <c r="B35" s="6">
        <v>0.6</v>
      </c>
      <c r="C35" s="6">
        <v>1.131</v>
      </c>
      <c r="D35" s="6" t="s">
        <v>6</v>
      </c>
      <c r="E35" s="6">
        <f t="shared" si="0"/>
        <v>0.33929999999999999</v>
      </c>
    </row>
    <row r="36" spans="1:5" x14ac:dyDescent="0.25">
      <c r="A36" s="6">
        <v>16.5</v>
      </c>
      <c r="B36" s="6">
        <v>0.3</v>
      </c>
      <c r="C36" s="6">
        <v>1.1779999999999999</v>
      </c>
      <c r="D36" s="6" t="s">
        <v>6</v>
      </c>
      <c r="E36" s="6">
        <f t="shared" si="0"/>
        <v>0.1767</v>
      </c>
    </row>
    <row r="37" spans="1:5" x14ac:dyDescent="0.25">
      <c r="A37" s="6">
        <v>17</v>
      </c>
      <c r="B37" s="6">
        <v>0.6</v>
      </c>
      <c r="C37" s="6">
        <v>1.2170000000000001</v>
      </c>
      <c r="D37" s="6" t="s">
        <v>6</v>
      </c>
      <c r="E37" s="6">
        <f t="shared" si="0"/>
        <v>0.36510000000000004</v>
      </c>
    </row>
    <row r="38" spans="1:5" x14ac:dyDescent="0.25">
      <c r="A38" s="6">
        <v>17.5</v>
      </c>
      <c r="B38" s="6">
        <v>0.5</v>
      </c>
      <c r="C38" s="6">
        <v>0.57199999999999995</v>
      </c>
      <c r="D38" s="6" t="s">
        <v>6</v>
      </c>
      <c r="E38" s="6">
        <f t="shared" si="0"/>
        <v>0.20019999999999977</v>
      </c>
    </row>
    <row r="39" spans="1:5" x14ac:dyDescent="0.25">
      <c r="A39" s="6">
        <v>18.399999999999999</v>
      </c>
      <c r="B39" s="6">
        <v>0.3</v>
      </c>
      <c r="C39" s="6">
        <v>-1.2E-2</v>
      </c>
      <c r="D39" s="6" t="s">
        <v>6</v>
      </c>
      <c r="E39" s="6">
        <f t="shared" si="0"/>
        <v>-2.8800000000000023E-3</v>
      </c>
    </row>
    <row r="40" spans="1:5" x14ac:dyDescent="0.25">
      <c r="A40" s="6">
        <v>19.100000000000001</v>
      </c>
      <c r="B40" s="6">
        <v>0</v>
      </c>
      <c r="C40" s="6">
        <v>0</v>
      </c>
      <c r="D40" s="6" t="s">
        <v>7</v>
      </c>
      <c r="E40" s="6">
        <f>C40*B40*((A40-A39)/2)</f>
        <v>0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42"/>
  <sheetViews>
    <sheetView topLeftCell="A6" workbookViewId="0">
      <selection activeCell="E8" sqref="E8"/>
    </sheetView>
  </sheetViews>
  <sheetFormatPr defaultRowHeight="15" x14ac:dyDescent="0.25"/>
  <cols>
    <col min="1" max="3" width="13.140625" customWidth="1"/>
    <col min="4" max="4" width="26.85546875" customWidth="1"/>
    <col min="5" max="5" width="15" customWidth="1"/>
  </cols>
  <sheetData>
    <row r="6" spans="1:5" x14ac:dyDescent="0.25">
      <c r="A6" s="1"/>
      <c r="B6" s="7" t="s">
        <v>8</v>
      </c>
      <c r="C6" s="7" t="s">
        <v>27</v>
      </c>
      <c r="D6" s="7" t="s">
        <v>24</v>
      </c>
      <c r="E6" s="7">
        <v>127.3</v>
      </c>
    </row>
    <row r="7" spans="1:5" x14ac:dyDescent="0.25">
      <c r="A7" s="1"/>
      <c r="B7" s="7" t="s">
        <v>0</v>
      </c>
      <c r="C7" s="6">
        <v>1440</v>
      </c>
      <c r="D7" s="7" t="s">
        <v>14</v>
      </c>
      <c r="E7" s="7" t="s">
        <v>21</v>
      </c>
    </row>
    <row r="8" spans="1:5" x14ac:dyDescent="0.25">
      <c r="A8" s="1"/>
      <c r="B8" s="7" t="s">
        <v>1</v>
      </c>
      <c r="C8" s="6">
        <v>1516</v>
      </c>
      <c r="D8" s="7" t="s">
        <v>15</v>
      </c>
      <c r="E8" s="7">
        <v>20130930</v>
      </c>
    </row>
    <row r="9" spans="1:5" ht="15" customHeight="1" x14ac:dyDescent="0.25">
      <c r="A9" s="1"/>
      <c r="B9" s="7" t="s">
        <v>12</v>
      </c>
      <c r="C9" s="7">
        <v>20130923</v>
      </c>
      <c r="D9" s="7" t="s">
        <v>16</v>
      </c>
      <c r="E9" s="7" t="s">
        <v>38</v>
      </c>
    </row>
    <row r="10" spans="1:5" ht="15" customHeight="1" thickBot="1" x14ac:dyDescent="0.3">
      <c r="A10" s="1"/>
      <c r="B10" s="7" t="s">
        <v>18</v>
      </c>
      <c r="C10" s="6">
        <v>304</v>
      </c>
      <c r="D10" s="7" t="s">
        <v>17</v>
      </c>
      <c r="E10" s="7">
        <v>20131028</v>
      </c>
    </row>
    <row r="11" spans="1:5" ht="15" customHeight="1" thickBot="1" x14ac:dyDescent="0.3">
      <c r="A11" s="1"/>
      <c r="B11" s="7" t="s">
        <v>2</v>
      </c>
      <c r="C11" s="10" t="s">
        <v>28</v>
      </c>
      <c r="D11" s="12" t="s">
        <v>35</v>
      </c>
      <c r="E11" s="9">
        <f ca="1">SUM(INDIRECT("E14:E100"))</f>
        <v>17.643260000000001</v>
      </c>
    </row>
    <row r="12" spans="1:5" ht="7.5" customHeight="1" x14ac:dyDescent="0.25"/>
    <row r="13" spans="1:5" ht="29.25" thickBot="1" x14ac:dyDescent="0.3">
      <c r="A13" s="2" t="s">
        <v>3</v>
      </c>
      <c r="B13" s="3" t="s">
        <v>13</v>
      </c>
      <c r="C13" s="3" t="s">
        <v>20</v>
      </c>
      <c r="D13" s="3" t="s">
        <v>4</v>
      </c>
      <c r="E13" s="4" t="s">
        <v>19</v>
      </c>
    </row>
    <row r="14" spans="1:5" ht="15.75" thickTop="1" x14ac:dyDescent="0.25">
      <c r="A14" s="5">
        <v>3.9</v>
      </c>
      <c r="B14" s="5">
        <v>0</v>
      </c>
      <c r="C14" s="5">
        <v>0</v>
      </c>
      <c r="D14" s="5" t="s">
        <v>5</v>
      </c>
      <c r="E14" s="5">
        <f>C14*B14*((A15-A14)/2)</f>
        <v>0</v>
      </c>
    </row>
    <row r="15" spans="1:5" x14ac:dyDescent="0.25">
      <c r="A15" s="6">
        <v>6</v>
      </c>
      <c r="B15" s="6">
        <v>0.3</v>
      </c>
      <c r="C15" s="5">
        <v>0.75</v>
      </c>
      <c r="D15" s="6" t="s">
        <v>6</v>
      </c>
      <c r="E15" s="6">
        <f t="shared" ref="E15:E28" si="0">C15*B15*((A16-A14)/2)</f>
        <v>0.34874999999999995</v>
      </c>
    </row>
    <row r="16" spans="1:5" x14ac:dyDescent="0.25">
      <c r="A16" s="6">
        <v>7</v>
      </c>
      <c r="B16" s="6">
        <v>0.5</v>
      </c>
      <c r="C16" s="6">
        <v>1.4119999999999999</v>
      </c>
      <c r="D16" s="6" t="s">
        <v>6</v>
      </c>
      <c r="E16" s="6">
        <f t="shared" si="0"/>
        <v>0.52949999999999997</v>
      </c>
    </row>
    <row r="17" spans="1:5" x14ac:dyDescent="0.25">
      <c r="A17" s="6">
        <v>7.5</v>
      </c>
      <c r="B17" s="6">
        <v>0.5</v>
      </c>
      <c r="C17" s="6">
        <v>0.42099999999999999</v>
      </c>
      <c r="D17" s="6" t="s">
        <v>6</v>
      </c>
      <c r="E17" s="6">
        <f t="shared" si="0"/>
        <v>0.10525</v>
      </c>
    </row>
    <row r="18" spans="1:5" x14ac:dyDescent="0.25">
      <c r="A18" s="6">
        <v>8</v>
      </c>
      <c r="B18" s="6">
        <v>0.5</v>
      </c>
      <c r="C18" s="6">
        <v>2.4860000000000002</v>
      </c>
      <c r="D18" s="6" t="s">
        <v>6</v>
      </c>
      <c r="E18" s="6">
        <f t="shared" si="0"/>
        <v>0.62150000000000005</v>
      </c>
    </row>
    <row r="19" spans="1:5" x14ac:dyDescent="0.25">
      <c r="A19" s="6">
        <v>8.5</v>
      </c>
      <c r="B19" s="6">
        <v>0.4</v>
      </c>
      <c r="C19" s="6">
        <v>1.976</v>
      </c>
      <c r="D19" s="6" t="s">
        <v>6</v>
      </c>
      <c r="E19" s="6">
        <f t="shared" si="0"/>
        <v>0.3952</v>
      </c>
    </row>
    <row r="20" spans="1:5" x14ac:dyDescent="0.25">
      <c r="A20" s="6">
        <v>9</v>
      </c>
      <c r="B20" s="6">
        <v>0.6</v>
      </c>
      <c r="C20" s="6">
        <v>1.643</v>
      </c>
      <c r="D20" s="6" t="s">
        <v>6</v>
      </c>
      <c r="E20" s="6">
        <f t="shared" si="0"/>
        <v>0.4929</v>
      </c>
    </row>
    <row r="21" spans="1:5" x14ac:dyDescent="0.25">
      <c r="A21" s="6">
        <v>9.5</v>
      </c>
      <c r="B21" s="6">
        <v>0.4</v>
      </c>
      <c r="C21" s="6">
        <v>2.67</v>
      </c>
      <c r="D21" s="6" t="s">
        <v>6</v>
      </c>
      <c r="E21" s="6">
        <f t="shared" si="0"/>
        <v>0.53400000000000003</v>
      </c>
    </row>
    <row r="22" spans="1:5" x14ac:dyDescent="0.25">
      <c r="A22" s="6">
        <v>10</v>
      </c>
      <c r="B22" s="6">
        <v>0.5</v>
      </c>
      <c r="C22" s="6">
        <v>2.5830000000000002</v>
      </c>
      <c r="D22" s="6" t="s">
        <v>6</v>
      </c>
      <c r="E22" s="6">
        <f t="shared" si="0"/>
        <v>0.64575000000000005</v>
      </c>
    </row>
    <row r="23" spans="1:5" x14ac:dyDescent="0.25">
      <c r="A23" s="6">
        <v>10.5</v>
      </c>
      <c r="B23" s="6">
        <v>0.5</v>
      </c>
      <c r="C23" s="6">
        <v>2.1749999999999998</v>
      </c>
      <c r="D23" s="6" t="s">
        <v>6</v>
      </c>
      <c r="E23" s="6">
        <f t="shared" si="0"/>
        <v>0.54374999999999996</v>
      </c>
    </row>
    <row r="24" spans="1:5" x14ac:dyDescent="0.25">
      <c r="A24" s="6">
        <v>11</v>
      </c>
      <c r="B24" s="6">
        <v>0.6</v>
      </c>
      <c r="C24" s="6">
        <v>3.1949999999999998</v>
      </c>
      <c r="D24" s="6" t="s">
        <v>6</v>
      </c>
      <c r="E24" s="6">
        <f t="shared" si="0"/>
        <v>0.95849999999999991</v>
      </c>
    </row>
    <row r="25" spans="1:5" x14ac:dyDescent="0.25">
      <c r="A25" s="6">
        <v>11.5</v>
      </c>
      <c r="B25" s="6">
        <v>0.7</v>
      </c>
      <c r="C25" s="6">
        <v>2.4620000000000002</v>
      </c>
      <c r="D25" s="6" t="s">
        <v>6</v>
      </c>
      <c r="E25" s="6">
        <f t="shared" si="0"/>
        <v>0.86170000000000002</v>
      </c>
    </row>
    <row r="26" spans="1:5" x14ac:dyDescent="0.25">
      <c r="A26" s="6">
        <v>12</v>
      </c>
      <c r="B26" s="6">
        <v>0.7</v>
      </c>
      <c r="C26" s="6">
        <v>1.9410000000000001</v>
      </c>
      <c r="D26" s="6" t="s">
        <v>6</v>
      </c>
      <c r="E26" s="6">
        <f t="shared" si="0"/>
        <v>0.67935000000000001</v>
      </c>
    </row>
    <row r="27" spans="1:5" x14ac:dyDescent="0.25">
      <c r="A27" s="6">
        <v>12.5</v>
      </c>
      <c r="B27" s="6">
        <v>0.8</v>
      </c>
      <c r="C27" s="6">
        <v>2.9060000000000001</v>
      </c>
      <c r="D27" s="6" t="s">
        <v>6</v>
      </c>
      <c r="E27" s="6">
        <f t="shared" si="0"/>
        <v>1.1624000000000001</v>
      </c>
    </row>
    <row r="28" spans="1:5" x14ac:dyDescent="0.25">
      <c r="A28" s="6">
        <v>13</v>
      </c>
      <c r="B28" s="6">
        <v>0.8</v>
      </c>
      <c r="C28" s="6">
        <v>2.3149999999999999</v>
      </c>
      <c r="D28" s="6" t="s">
        <v>6</v>
      </c>
      <c r="E28" s="6">
        <f t="shared" si="0"/>
        <v>0.92600000000000005</v>
      </c>
    </row>
    <row r="29" spans="1:5" x14ac:dyDescent="0.25">
      <c r="A29" s="6">
        <v>13.5</v>
      </c>
      <c r="B29" s="6">
        <v>0.8</v>
      </c>
      <c r="C29" s="6">
        <v>2.2610000000000001</v>
      </c>
      <c r="D29" s="6" t="s">
        <v>6</v>
      </c>
      <c r="E29" s="6">
        <f t="shared" ref="E29:E40" si="1">C29*B29*((A30-A28)/2)</f>
        <v>0.90440000000000009</v>
      </c>
    </row>
    <row r="30" spans="1:5" x14ac:dyDescent="0.25">
      <c r="A30" s="6">
        <v>14</v>
      </c>
      <c r="B30" s="6">
        <v>0.9</v>
      </c>
      <c r="C30" s="6">
        <v>2.79</v>
      </c>
      <c r="D30" s="6" t="s">
        <v>6</v>
      </c>
      <c r="E30" s="6">
        <f t="shared" si="1"/>
        <v>1.2555000000000001</v>
      </c>
    </row>
    <row r="31" spans="1:5" x14ac:dyDescent="0.25">
      <c r="A31" s="6">
        <v>14.5</v>
      </c>
      <c r="B31" s="6">
        <v>0.9</v>
      </c>
      <c r="C31" s="6">
        <v>3.2120000000000002</v>
      </c>
      <c r="D31" s="6" t="s">
        <v>6</v>
      </c>
      <c r="E31" s="6">
        <f t="shared" si="1"/>
        <v>1.4454</v>
      </c>
    </row>
    <row r="32" spans="1:5" x14ac:dyDescent="0.25">
      <c r="A32" s="6">
        <v>15</v>
      </c>
      <c r="B32" s="6">
        <v>0.9</v>
      </c>
      <c r="C32" s="6">
        <v>2.6320000000000001</v>
      </c>
      <c r="D32" s="6" t="s">
        <v>6</v>
      </c>
      <c r="E32" s="6">
        <f t="shared" si="1"/>
        <v>1.1844000000000001</v>
      </c>
    </row>
    <row r="33" spans="1:5" x14ac:dyDescent="0.25">
      <c r="A33" s="6">
        <v>15.5</v>
      </c>
      <c r="B33" s="6">
        <v>1</v>
      </c>
      <c r="C33" s="6">
        <v>1.794</v>
      </c>
      <c r="D33" s="6" t="s">
        <v>6</v>
      </c>
      <c r="E33" s="6">
        <f t="shared" si="1"/>
        <v>0.89700000000000002</v>
      </c>
    </row>
    <row r="34" spans="1:5" x14ac:dyDescent="0.25">
      <c r="A34" s="6">
        <v>16</v>
      </c>
      <c r="B34" s="6">
        <v>1</v>
      </c>
      <c r="C34" s="6">
        <v>2.0870000000000002</v>
      </c>
      <c r="D34" s="6" t="s">
        <v>6</v>
      </c>
      <c r="E34" s="6">
        <f t="shared" si="1"/>
        <v>1.0435000000000001</v>
      </c>
    </row>
    <row r="35" spans="1:5" x14ac:dyDescent="0.25">
      <c r="A35" s="6">
        <v>16.5</v>
      </c>
      <c r="B35" s="6">
        <v>0.9</v>
      </c>
      <c r="C35" s="6">
        <v>0.97899999999999998</v>
      </c>
      <c r="D35" s="6" t="s">
        <v>6</v>
      </c>
      <c r="E35" s="6">
        <f t="shared" si="1"/>
        <v>0.44055</v>
      </c>
    </row>
    <row r="36" spans="1:5" x14ac:dyDescent="0.25">
      <c r="A36" s="6">
        <v>17</v>
      </c>
      <c r="B36" s="6">
        <v>0.6</v>
      </c>
      <c r="C36" s="6">
        <v>0.47099999999999997</v>
      </c>
      <c r="D36" s="6" t="s">
        <v>29</v>
      </c>
      <c r="E36" s="6">
        <f t="shared" si="1"/>
        <v>0.14129999999999998</v>
      </c>
    </row>
    <row r="37" spans="1:5" x14ac:dyDescent="0.25">
      <c r="A37" s="6">
        <v>17.5</v>
      </c>
      <c r="B37" s="6">
        <v>0.7</v>
      </c>
      <c r="C37" s="6">
        <v>1.8129999999999999</v>
      </c>
      <c r="D37" s="6" t="s">
        <v>6</v>
      </c>
      <c r="E37" s="6">
        <f t="shared" si="1"/>
        <v>0.63454999999999995</v>
      </c>
    </row>
    <row r="38" spans="1:5" x14ac:dyDescent="0.25">
      <c r="A38" s="6">
        <v>18</v>
      </c>
      <c r="B38" s="6">
        <v>0.4</v>
      </c>
      <c r="C38" s="6">
        <v>1.4</v>
      </c>
      <c r="D38" s="6" t="s">
        <v>6</v>
      </c>
      <c r="E38" s="6">
        <f t="shared" si="1"/>
        <v>0.27999999999999997</v>
      </c>
    </row>
    <row r="39" spans="1:5" x14ac:dyDescent="0.25">
      <c r="A39" s="6">
        <v>18.5</v>
      </c>
      <c r="B39" s="6">
        <v>0.5</v>
      </c>
      <c r="C39" s="6">
        <v>1.5049999999999999</v>
      </c>
      <c r="D39" s="6" t="s">
        <v>6</v>
      </c>
      <c r="E39" s="6">
        <f t="shared" si="1"/>
        <v>0.48912500000000025</v>
      </c>
    </row>
    <row r="40" spans="1:5" x14ac:dyDescent="0.25">
      <c r="A40" s="6">
        <v>19.3</v>
      </c>
      <c r="B40" s="6">
        <v>0.3</v>
      </c>
      <c r="C40" s="6">
        <v>0.91100000000000003</v>
      </c>
      <c r="D40" s="6" t="s">
        <v>6</v>
      </c>
      <c r="E40" s="6">
        <f t="shared" si="1"/>
        <v>0.1229849999999998</v>
      </c>
    </row>
    <row r="41" spans="1:5" x14ac:dyDescent="0.25">
      <c r="A41" s="6">
        <v>19.399999999999999</v>
      </c>
      <c r="B41" s="6">
        <v>0</v>
      </c>
      <c r="C41" s="6">
        <v>0</v>
      </c>
      <c r="D41" s="6" t="s">
        <v>7</v>
      </c>
      <c r="E41" s="6">
        <f>C41*B41*((A41-A40)/2)</f>
        <v>0</v>
      </c>
    </row>
    <row r="42" spans="1:5" x14ac:dyDescent="0.25">
      <c r="B42" s="11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50"/>
  <sheetViews>
    <sheetView workbookViewId="0">
      <selection activeCell="E8" sqref="E8"/>
    </sheetView>
  </sheetViews>
  <sheetFormatPr defaultRowHeight="15" x14ac:dyDescent="0.25"/>
  <cols>
    <col min="1" max="3" width="13.140625" customWidth="1"/>
    <col min="4" max="4" width="26.85546875" customWidth="1"/>
    <col min="5" max="5" width="15" customWidth="1"/>
  </cols>
  <sheetData>
    <row r="6" spans="1:5" x14ac:dyDescent="0.25">
      <c r="A6" s="1"/>
      <c r="B6" s="7" t="s">
        <v>8</v>
      </c>
      <c r="C6" s="7" t="s">
        <v>31</v>
      </c>
      <c r="D6" s="7" t="s">
        <v>24</v>
      </c>
      <c r="E6" s="7">
        <v>134.30000000000001</v>
      </c>
    </row>
    <row r="7" spans="1:5" x14ac:dyDescent="0.25">
      <c r="A7" s="1"/>
      <c r="B7" s="7" t="s">
        <v>0</v>
      </c>
      <c r="C7" s="6">
        <v>1045</v>
      </c>
      <c r="D7" s="7" t="s">
        <v>14</v>
      </c>
      <c r="E7" s="7" t="s">
        <v>21</v>
      </c>
    </row>
    <row r="8" spans="1:5" x14ac:dyDescent="0.25">
      <c r="A8" s="1"/>
      <c r="B8" s="7" t="s">
        <v>1</v>
      </c>
      <c r="C8" s="6">
        <v>1115</v>
      </c>
      <c r="D8" s="7" t="s">
        <v>15</v>
      </c>
      <c r="E8" s="7">
        <v>20130930</v>
      </c>
    </row>
    <row r="9" spans="1:5" ht="15" customHeight="1" x14ac:dyDescent="0.25">
      <c r="A9" s="1"/>
      <c r="B9" s="7" t="s">
        <v>12</v>
      </c>
      <c r="C9" s="7">
        <v>20130924</v>
      </c>
      <c r="D9" s="7" t="s">
        <v>16</v>
      </c>
      <c r="E9" s="7" t="s">
        <v>38</v>
      </c>
    </row>
    <row r="10" spans="1:5" ht="15" customHeight="1" thickBot="1" x14ac:dyDescent="0.3">
      <c r="A10" s="1"/>
      <c r="B10" s="7" t="s">
        <v>18</v>
      </c>
      <c r="C10" s="6">
        <v>304</v>
      </c>
      <c r="D10" s="7" t="s">
        <v>17</v>
      </c>
      <c r="E10" s="7">
        <v>20131028</v>
      </c>
    </row>
    <row r="11" spans="1:5" ht="15" customHeight="1" thickBot="1" x14ac:dyDescent="0.3">
      <c r="A11" s="1"/>
      <c r="B11" s="7" t="s">
        <v>2</v>
      </c>
      <c r="C11" s="10" t="s">
        <v>32</v>
      </c>
      <c r="D11" s="12" t="s">
        <v>35</v>
      </c>
      <c r="E11" s="9">
        <f ca="1">SUM(INDIRECT("E14:E100"))</f>
        <v>33.446335000000005</v>
      </c>
    </row>
    <row r="12" spans="1:5" ht="7.5" customHeight="1" x14ac:dyDescent="0.25"/>
    <row r="13" spans="1:5" ht="29.25" thickBot="1" x14ac:dyDescent="0.3">
      <c r="A13" s="2" t="s">
        <v>3</v>
      </c>
      <c r="B13" s="3" t="s">
        <v>13</v>
      </c>
      <c r="C13" s="3" t="s">
        <v>20</v>
      </c>
      <c r="D13" s="3" t="s">
        <v>4</v>
      </c>
      <c r="E13" s="4" t="s">
        <v>19</v>
      </c>
    </row>
    <row r="14" spans="1:5" ht="15.75" thickTop="1" x14ac:dyDescent="0.25">
      <c r="A14" s="5">
        <v>7</v>
      </c>
      <c r="B14" s="5">
        <v>0</v>
      </c>
      <c r="C14" s="5">
        <v>0</v>
      </c>
      <c r="D14" s="5" t="s">
        <v>5</v>
      </c>
      <c r="E14" s="5">
        <f>C14*B14*((A15-A14)/2)</f>
        <v>0</v>
      </c>
    </row>
    <row r="15" spans="1:5" x14ac:dyDescent="0.25">
      <c r="A15" s="6">
        <v>8</v>
      </c>
      <c r="B15" s="6">
        <v>0.5</v>
      </c>
      <c r="C15" s="6">
        <v>-3.5000000000000003E-2</v>
      </c>
      <c r="D15" s="6" t="s">
        <v>6</v>
      </c>
      <c r="E15" s="6">
        <f>C15*B15*((A16-A14)/2)</f>
        <v>-1.7500000000000002E-2</v>
      </c>
    </row>
    <row r="16" spans="1:5" x14ac:dyDescent="0.25">
      <c r="A16" s="6">
        <v>9</v>
      </c>
      <c r="B16" s="6">
        <v>0.5</v>
      </c>
      <c r="C16" s="6">
        <v>0.72299999999999998</v>
      </c>
      <c r="D16" s="6" t="s">
        <v>6</v>
      </c>
      <c r="E16" s="6">
        <f>C16*B16*((A17-A15)/2)</f>
        <v>0.36149999999999999</v>
      </c>
    </row>
    <row r="17" spans="1:5" x14ac:dyDescent="0.25">
      <c r="A17" s="6">
        <v>10</v>
      </c>
      <c r="B17" s="6">
        <v>0.8</v>
      </c>
      <c r="C17" s="6">
        <v>0.52800000000000002</v>
      </c>
      <c r="D17" s="6" t="s">
        <v>6</v>
      </c>
      <c r="E17" s="6">
        <f t="shared" ref="E17:E48" si="0">C17*B17*((A18-A16)/2)</f>
        <v>0.42240000000000005</v>
      </c>
    </row>
    <row r="18" spans="1:5" x14ac:dyDescent="0.25">
      <c r="A18" s="6">
        <v>11</v>
      </c>
      <c r="B18" s="6">
        <v>0.9</v>
      </c>
      <c r="C18" s="6">
        <v>1.0580000000000001</v>
      </c>
      <c r="D18" s="6" t="s">
        <v>6</v>
      </c>
      <c r="E18" s="6">
        <f t="shared" si="0"/>
        <v>0.95220000000000005</v>
      </c>
    </row>
    <row r="19" spans="1:5" x14ac:dyDescent="0.25">
      <c r="A19" s="6">
        <v>12</v>
      </c>
      <c r="B19" s="6">
        <v>0.9</v>
      </c>
      <c r="C19" s="6">
        <v>1.5920000000000001</v>
      </c>
      <c r="D19" s="6" t="s">
        <v>6</v>
      </c>
      <c r="E19" s="6">
        <f t="shared" si="0"/>
        <v>1.0746</v>
      </c>
    </row>
    <row r="20" spans="1:5" x14ac:dyDescent="0.25">
      <c r="A20" s="6">
        <v>12.5</v>
      </c>
      <c r="B20" s="6">
        <v>1.2</v>
      </c>
      <c r="C20" s="6">
        <v>1.373</v>
      </c>
      <c r="D20" s="6" t="s">
        <v>6</v>
      </c>
      <c r="E20" s="6">
        <f t="shared" si="0"/>
        <v>0.82379999999999998</v>
      </c>
    </row>
    <row r="21" spans="1:5" x14ac:dyDescent="0.25">
      <c r="A21" s="6">
        <v>13</v>
      </c>
      <c r="B21" s="6">
        <v>0.9</v>
      </c>
      <c r="C21" s="6">
        <v>1.0580000000000001</v>
      </c>
      <c r="D21" s="6" t="s">
        <v>6</v>
      </c>
      <c r="E21" s="6">
        <f t="shared" si="0"/>
        <v>0.47610000000000002</v>
      </c>
    </row>
    <row r="22" spans="1:5" x14ac:dyDescent="0.25">
      <c r="A22" s="6">
        <v>13.5</v>
      </c>
      <c r="B22" s="6">
        <v>0.7</v>
      </c>
      <c r="C22" s="6">
        <v>1.329</v>
      </c>
      <c r="D22" s="6" t="s">
        <v>6</v>
      </c>
      <c r="E22" s="6">
        <f t="shared" si="0"/>
        <v>0.46514999999999995</v>
      </c>
    </row>
    <row r="23" spans="1:5" x14ac:dyDescent="0.25">
      <c r="A23" s="6">
        <v>14</v>
      </c>
      <c r="B23" s="6">
        <v>1</v>
      </c>
      <c r="C23" s="6">
        <v>1.841</v>
      </c>
      <c r="D23" s="6" t="s">
        <v>6</v>
      </c>
      <c r="E23" s="6">
        <f t="shared" si="0"/>
        <v>0.92049999999999998</v>
      </c>
    </row>
    <row r="24" spans="1:5" x14ac:dyDescent="0.25">
      <c r="A24" s="6">
        <v>14.5</v>
      </c>
      <c r="B24" s="6">
        <v>1.1000000000000001</v>
      </c>
      <c r="C24" s="6">
        <v>2.1480000000000001</v>
      </c>
      <c r="D24" s="6" t="s">
        <v>6</v>
      </c>
      <c r="E24" s="6">
        <f t="shared" si="0"/>
        <v>1.1814000000000002</v>
      </c>
    </row>
    <row r="25" spans="1:5" x14ac:dyDescent="0.25">
      <c r="A25" s="6">
        <v>15</v>
      </c>
      <c r="B25" s="6">
        <v>1.1000000000000001</v>
      </c>
      <c r="C25" s="6">
        <v>2.1960000000000002</v>
      </c>
      <c r="D25" s="6" t="s">
        <v>6</v>
      </c>
      <c r="E25" s="6">
        <f>C25*B25*((A26-A24)/2)</f>
        <v>1.2078000000000002</v>
      </c>
    </row>
    <row r="26" spans="1:5" x14ac:dyDescent="0.25">
      <c r="A26" s="6">
        <v>15.5</v>
      </c>
      <c r="B26" s="6">
        <v>1.2</v>
      </c>
      <c r="C26" s="6">
        <v>2.0190000000000001</v>
      </c>
      <c r="D26" s="6" t="s">
        <v>6</v>
      </c>
      <c r="E26" s="6">
        <f t="shared" si="0"/>
        <v>1.2114</v>
      </c>
    </row>
    <row r="27" spans="1:5" x14ac:dyDescent="0.25">
      <c r="A27" s="6">
        <v>16</v>
      </c>
      <c r="B27" s="6">
        <v>1.2</v>
      </c>
      <c r="C27" s="6">
        <v>1.78</v>
      </c>
      <c r="D27" s="6" t="s">
        <v>6</v>
      </c>
      <c r="E27" s="6">
        <f t="shared" si="0"/>
        <v>1.0680000000000001</v>
      </c>
    </row>
    <row r="28" spans="1:5" x14ac:dyDescent="0.25">
      <c r="A28" s="6">
        <v>16.5</v>
      </c>
      <c r="B28" s="6">
        <v>1.2</v>
      </c>
      <c r="C28" s="6">
        <v>2.2280000000000002</v>
      </c>
      <c r="D28" s="6" t="s">
        <v>6</v>
      </c>
      <c r="E28" s="6">
        <f t="shared" si="0"/>
        <v>1.3368</v>
      </c>
    </row>
    <row r="29" spans="1:5" x14ac:dyDescent="0.25">
      <c r="A29" s="6">
        <v>17</v>
      </c>
      <c r="B29" s="6">
        <v>0.9</v>
      </c>
      <c r="C29" s="6">
        <v>2.2450000000000001</v>
      </c>
      <c r="D29" s="6" t="s">
        <v>6</v>
      </c>
      <c r="E29" s="6">
        <f t="shared" si="0"/>
        <v>1.0102500000000001</v>
      </c>
    </row>
    <row r="30" spans="1:5" x14ac:dyDescent="0.25">
      <c r="A30" s="6">
        <v>17.5</v>
      </c>
      <c r="B30" s="6">
        <v>1</v>
      </c>
      <c r="C30" s="6">
        <v>2.0510000000000002</v>
      </c>
      <c r="D30" s="6" t="s">
        <v>6</v>
      </c>
      <c r="E30" s="6">
        <f t="shared" si="0"/>
        <v>1.0255000000000001</v>
      </c>
    </row>
    <row r="31" spans="1:5" x14ac:dyDescent="0.25">
      <c r="A31" s="6">
        <v>18</v>
      </c>
      <c r="B31" s="6">
        <v>1</v>
      </c>
      <c r="C31" s="6">
        <v>2.3530000000000002</v>
      </c>
      <c r="D31" s="6" t="s">
        <v>6</v>
      </c>
      <c r="E31" s="6">
        <f t="shared" si="0"/>
        <v>1.1765000000000001</v>
      </c>
    </row>
    <row r="32" spans="1:5" x14ac:dyDescent="0.25">
      <c r="A32" s="6">
        <v>18.5</v>
      </c>
      <c r="B32" s="6">
        <v>1</v>
      </c>
      <c r="C32" s="6">
        <v>2.286</v>
      </c>
      <c r="D32" s="6" t="s">
        <v>6</v>
      </c>
      <c r="E32" s="6">
        <f t="shared" si="0"/>
        <v>1.143</v>
      </c>
    </row>
    <row r="33" spans="1:5" x14ac:dyDescent="0.25">
      <c r="A33" s="6">
        <v>19</v>
      </c>
      <c r="B33" s="6">
        <v>1</v>
      </c>
      <c r="C33" s="6">
        <v>2.1030000000000002</v>
      </c>
      <c r="D33" s="6" t="s">
        <v>6</v>
      </c>
      <c r="E33" s="6">
        <f t="shared" si="0"/>
        <v>1.0515000000000001</v>
      </c>
    </row>
    <row r="34" spans="1:5" x14ac:dyDescent="0.25">
      <c r="A34" s="6">
        <v>19.5</v>
      </c>
      <c r="B34" s="6">
        <v>1</v>
      </c>
      <c r="C34" s="6">
        <v>2.4609999999999999</v>
      </c>
      <c r="D34" s="6" t="s">
        <v>6</v>
      </c>
      <c r="E34" s="6">
        <f t="shared" si="0"/>
        <v>1.2304999999999999</v>
      </c>
    </row>
    <row r="35" spans="1:5" x14ac:dyDescent="0.25">
      <c r="A35" s="6">
        <v>20</v>
      </c>
      <c r="B35" s="6">
        <v>1</v>
      </c>
      <c r="C35" s="6">
        <v>2.5209999999999999</v>
      </c>
      <c r="D35" s="6" t="s">
        <v>6</v>
      </c>
      <c r="E35" s="6">
        <f t="shared" si="0"/>
        <v>1.2605</v>
      </c>
    </row>
    <row r="36" spans="1:5" x14ac:dyDescent="0.25">
      <c r="A36" s="6">
        <v>20.5</v>
      </c>
      <c r="B36" s="6">
        <v>1</v>
      </c>
      <c r="C36" s="6">
        <v>2.3370000000000002</v>
      </c>
      <c r="D36" s="6" t="s">
        <v>6</v>
      </c>
      <c r="E36" s="6">
        <f t="shared" si="0"/>
        <v>1.1685000000000001</v>
      </c>
    </row>
    <row r="37" spans="1:5" x14ac:dyDescent="0.25">
      <c r="A37" s="6">
        <v>21</v>
      </c>
      <c r="B37" s="6">
        <v>1</v>
      </c>
      <c r="C37" s="6">
        <v>2.1150000000000002</v>
      </c>
      <c r="D37" s="6" t="s">
        <v>6</v>
      </c>
      <c r="E37" s="6">
        <f t="shared" si="0"/>
        <v>1.0575000000000001</v>
      </c>
    </row>
    <row r="38" spans="1:5" x14ac:dyDescent="0.25">
      <c r="A38" s="6">
        <v>21.5</v>
      </c>
      <c r="B38" s="6">
        <v>0.9</v>
      </c>
      <c r="C38" s="6">
        <v>2.415</v>
      </c>
      <c r="D38" s="6" t="s">
        <v>6</v>
      </c>
      <c r="E38" s="6">
        <f t="shared" si="0"/>
        <v>1.0867500000000001</v>
      </c>
    </row>
    <row r="39" spans="1:5" x14ac:dyDescent="0.25">
      <c r="A39" s="6">
        <v>22</v>
      </c>
      <c r="B39" s="6">
        <v>1</v>
      </c>
      <c r="C39" s="6">
        <v>1.9370000000000001</v>
      </c>
      <c r="D39" s="6" t="s">
        <v>6</v>
      </c>
      <c r="E39" s="6">
        <f t="shared" si="0"/>
        <v>0.96850000000000003</v>
      </c>
    </row>
    <row r="40" spans="1:5" x14ac:dyDescent="0.25">
      <c r="A40" s="6">
        <v>22.5</v>
      </c>
      <c r="B40" s="6">
        <v>1</v>
      </c>
      <c r="C40" s="6">
        <v>2.1190000000000002</v>
      </c>
      <c r="D40" s="6" t="s">
        <v>6</v>
      </c>
      <c r="E40" s="6">
        <f t="shared" si="0"/>
        <v>1.0595000000000001</v>
      </c>
    </row>
    <row r="41" spans="1:5" x14ac:dyDescent="0.25">
      <c r="A41" s="6">
        <v>23</v>
      </c>
      <c r="B41" s="6">
        <v>1</v>
      </c>
      <c r="C41" s="6">
        <v>2.1320000000000001</v>
      </c>
      <c r="D41" s="6" t="s">
        <v>6</v>
      </c>
      <c r="E41" s="6">
        <f t="shared" si="0"/>
        <v>1.0660000000000001</v>
      </c>
    </row>
    <row r="42" spans="1:5" x14ac:dyDescent="0.25">
      <c r="A42" s="6">
        <v>23.5</v>
      </c>
      <c r="B42" s="6">
        <v>1</v>
      </c>
      <c r="C42" s="6">
        <v>1.8440000000000001</v>
      </c>
      <c r="D42" s="6" t="s">
        <v>6</v>
      </c>
      <c r="E42" s="6">
        <f t="shared" si="0"/>
        <v>0.92200000000000004</v>
      </c>
    </row>
    <row r="43" spans="1:5" x14ac:dyDescent="0.25">
      <c r="A43" s="6">
        <v>24</v>
      </c>
      <c r="B43" s="6">
        <v>0.9</v>
      </c>
      <c r="C43" s="6">
        <v>1.4850000000000001</v>
      </c>
      <c r="D43" s="6" t="s">
        <v>6</v>
      </c>
      <c r="E43" s="6">
        <f t="shared" si="0"/>
        <v>1.002375</v>
      </c>
    </row>
    <row r="44" spans="1:5" x14ac:dyDescent="0.25">
      <c r="A44" s="6">
        <v>25</v>
      </c>
      <c r="B44" s="6">
        <v>0.9</v>
      </c>
      <c r="C44" s="6">
        <v>1.4419999999999999</v>
      </c>
      <c r="D44" s="6" t="s">
        <v>6</v>
      </c>
      <c r="E44" s="6">
        <f t="shared" si="0"/>
        <v>1.2978000000000001</v>
      </c>
    </row>
    <row r="45" spans="1:5" x14ac:dyDescent="0.25">
      <c r="A45" s="6">
        <v>26</v>
      </c>
      <c r="B45" s="6">
        <v>0.8</v>
      </c>
      <c r="C45" s="6">
        <v>1.583</v>
      </c>
      <c r="D45" s="6" t="s">
        <v>6</v>
      </c>
      <c r="E45" s="6">
        <f t="shared" si="0"/>
        <v>1.2664</v>
      </c>
    </row>
    <row r="46" spans="1:5" x14ac:dyDescent="0.25">
      <c r="A46" s="6">
        <v>27</v>
      </c>
      <c r="B46" s="6">
        <v>0.8</v>
      </c>
      <c r="C46" s="6">
        <v>0.66600000000000004</v>
      </c>
      <c r="D46" s="6" t="s">
        <v>6</v>
      </c>
      <c r="E46" s="6">
        <f t="shared" si="0"/>
        <v>0.53280000000000005</v>
      </c>
    </row>
    <row r="47" spans="1:5" x14ac:dyDescent="0.25">
      <c r="A47" s="6">
        <v>28</v>
      </c>
      <c r="B47" s="6">
        <v>0.8</v>
      </c>
      <c r="C47" s="6">
        <v>1.28</v>
      </c>
      <c r="D47" s="6" t="s">
        <v>6</v>
      </c>
      <c r="E47" s="6">
        <f t="shared" si="0"/>
        <v>1.024</v>
      </c>
    </row>
    <row r="48" spans="1:5" x14ac:dyDescent="0.25">
      <c r="A48" s="6">
        <v>29</v>
      </c>
      <c r="B48" s="6">
        <v>0.7</v>
      </c>
      <c r="C48" s="6">
        <v>1.4510000000000001</v>
      </c>
      <c r="D48" s="6" t="s">
        <v>6</v>
      </c>
      <c r="E48" s="6">
        <f t="shared" si="0"/>
        <v>1.0157</v>
      </c>
    </row>
    <row r="49" spans="1:5" x14ac:dyDescent="0.25">
      <c r="A49" s="6">
        <v>30</v>
      </c>
      <c r="B49" s="6">
        <v>0.6</v>
      </c>
      <c r="C49" s="6">
        <v>0.94699999999999995</v>
      </c>
      <c r="D49" s="6" t="s">
        <v>6</v>
      </c>
      <c r="E49" s="6">
        <f>C49*B49*((A50-A48)/2)</f>
        <v>0.59661000000000031</v>
      </c>
    </row>
    <row r="50" spans="1:5" x14ac:dyDescent="0.25">
      <c r="A50" s="6">
        <v>31.1</v>
      </c>
      <c r="B50" s="6">
        <v>0</v>
      </c>
      <c r="C50" s="6">
        <v>0</v>
      </c>
      <c r="D50" s="6" t="s">
        <v>7</v>
      </c>
      <c r="E50" s="6">
        <f>C50*B50*((A50-A49)/2)</f>
        <v>0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39"/>
  <sheetViews>
    <sheetView topLeftCell="A4" workbookViewId="0">
      <selection activeCell="E10" sqref="E10"/>
    </sheetView>
  </sheetViews>
  <sheetFormatPr defaultRowHeight="15" x14ac:dyDescent="0.25"/>
  <cols>
    <col min="1" max="3" width="13.140625" customWidth="1"/>
    <col min="4" max="4" width="26.85546875" customWidth="1"/>
    <col min="5" max="5" width="15" customWidth="1"/>
  </cols>
  <sheetData>
    <row r="6" spans="1:5" x14ac:dyDescent="0.25">
      <c r="A6" s="1"/>
      <c r="B6" s="7" t="s">
        <v>8</v>
      </c>
      <c r="C6" s="7" t="s">
        <v>33</v>
      </c>
      <c r="D6" s="7" t="s">
        <v>24</v>
      </c>
      <c r="E6" s="7">
        <v>134.19999999999999</v>
      </c>
    </row>
    <row r="7" spans="1:5" x14ac:dyDescent="0.25">
      <c r="A7" s="1"/>
      <c r="B7" s="7" t="s">
        <v>0</v>
      </c>
      <c r="C7" s="6">
        <v>1729</v>
      </c>
      <c r="D7" s="7" t="s">
        <v>14</v>
      </c>
      <c r="E7" s="7" t="s">
        <v>21</v>
      </c>
    </row>
    <row r="8" spans="1:5" x14ac:dyDescent="0.25">
      <c r="A8" s="1"/>
      <c r="B8" s="7" t="s">
        <v>1</v>
      </c>
      <c r="C8" s="6">
        <v>1748</v>
      </c>
      <c r="D8" s="7" t="s">
        <v>15</v>
      </c>
      <c r="E8" s="7">
        <v>20130930</v>
      </c>
    </row>
    <row r="9" spans="1:5" ht="15" customHeight="1" x14ac:dyDescent="0.25">
      <c r="A9" s="1"/>
      <c r="B9" s="7" t="s">
        <v>12</v>
      </c>
      <c r="C9" s="7">
        <v>20130924</v>
      </c>
      <c r="D9" s="7" t="s">
        <v>16</v>
      </c>
      <c r="E9" s="7" t="s">
        <v>38</v>
      </c>
    </row>
    <row r="10" spans="1:5" ht="15" customHeight="1" thickBot="1" x14ac:dyDescent="0.3">
      <c r="A10" s="1"/>
      <c r="B10" s="7" t="s">
        <v>18</v>
      </c>
      <c r="C10" s="6">
        <v>304</v>
      </c>
      <c r="D10" s="7" t="s">
        <v>17</v>
      </c>
      <c r="E10" s="7">
        <v>20131028</v>
      </c>
    </row>
    <row r="11" spans="1:5" ht="15" customHeight="1" thickBot="1" x14ac:dyDescent="0.3">
      <c r="A11" s="1"/>
      <c r="B11" s="7" t="s">
        <v>2</v>
      </c>
      <c r="C11" s="10" t="s">
        <v>34</v>
      </c>
      <c r="D11" s="12" t="s">
        <v>35</v>
      </c>
      <c r="E11" s="9">
        <f ca="1">SUM(INDIRECT("E14:E100"))</f>
        <v>8.3653700000000004</v>
      </c>
    </row>
    <row r="12" spans="1:5" ht="7.5" customHeight="1" x14ac:dyDescent="0.25"/>
    <row r="13" spans="1:5" ht="29.25" thickBot="1" x14ac:dyDescent="0.3">
      <c r="A13" s="2" t="s">
        <v>3</v>
      </c>
      <c r="B13" s="3" t="s">
        <v>13</v>
      </c>
      <c r="C13" s="3" t="s">
        <v>20</v>
      </c>
      <c r="D13" s="3" t="s">
        <v>4</v>
      </c>
      <c r="E13" s="4" t="s">
        <v>19</v>
      </c>
    </row>
    <row r="14" spans="1:5" ht="15.75" thickTop="1" x14ac:dyDescent="0.25">
      <c r="A14" s="5">
        <v>3.8</v>
      </c>
      <c r="B14" s="5">
        <v>0</v>
      </c>
      <c r="C14" s="5">
        <v>0</v>
      </c>
      <c r="D14" s="5" t="s">
        <v>5</v>
      </c>
      <c r="E14" s="5">
        <f>C14*B14*((A15-A14)/2)</f>
        <v>0</v>
      </c>
    </row>
    <row r="15" spans="1:5" x14ac:dyDescent="0.25">
      <c r="A15" s="6">
        <v>5</v>
      </c>
      <c r="B15" s="6">
        <v>0.3</v>
      </c>
      <c r="C15" s="6">
        <v>-1.6E-2</v>
      </c>
      <c r="D15" s="6" t="s">
        <v>6</v>
      </c>
      <c r="E15" s="6">
        <f>C15*B15*((A16-A14)/2)</f>
        <v>-5.28E-3</v>
      </c>
    </row>
    <row r="16" spans="1:5" x14ac:dyDescent="0.25">
      <c r="A16" s="6">
        <v>6</v>
      </c>
      <c r="B16" s="6">
        <v>0.4</v>
      </c>
      <c r="C16" s="6">
        <v>0.66600000000000004</v>
      </c>
      <c r="D16" s="6" t="s">
        <v>6</v>
      </c>
      <c r="E16" s="6">
        <f>C16*B16*((A17-A15)/2)</f>
        <v>0.26640000000000003</v>
      </c>
    </row>
    <row r="17" spans="1:5" x14ac:dyDescent="0.25">
      <c r="A17" s="6">
        <v>7</v>
      </c>
      <c r="B17" s="6">
        <v>0.4</v>
      </c>
      <c r="C17" s="6">
        <v>0.77600000000000002</v>
      </c>
      <c r="D17" s="6" t="s">
        <v>6</v>
      </c>
      <c r="E17" s="6">
        <f t="shared" ref="E17:E37" si="0">C17*B17*((A18-A16)/2)</f>
        <v>0.31040000000000001</v>
      </c>
    </row>
    <row r="18" spans="1:5" x14ac:dyDescent="0.25">
      <c r="A18" s="6">
        <v>8</v>
      </c>
      <c r="B18" s="6">
        <v>0.4</v>
      </c>
      <c r="C18" s="6">
        <v>0.94599999999999995</v>
      </c>
      <c r="D18" s="6" t="s">
        <v>6</v>
      </c>
      <c r="E18" s="6">
        <f t="shared" si="0"/>
        <v>0.2838</v>
      </c>
    </row>
    <row r="19" spans="1:5" x14ac:dyDescent="0.25">
      <c r="A19" s="6">
        <v>8.5</v>
      </c>
      <c r="B19" s="6">
        <v>0.4</v>
      </c>
      <c r="C19" s="6">
        <v>1.202</v>
      </c>
      <c r="D19" s="6" t="s">
        <v>6</v>
      </c>
      <c r="E19" s="6">
        <f t="shared" si="0"/>
        <v>0.2404</v>
      </c>
    </row>
    <row r="20" spans="1:5" x14ac:dyDescent="0.25">
      <c r="A20" s="6">
        <v>9</v>
      </c>
      <c r="B20" s="6">
        <v>0.6</v>
      </c>
      <c r="C20" s="6">
        <v>0.997</v>
      </c>
      <c r="D20" s="6" t="s">
        <v>6</v>
      </c>
      <c r="E20" s="6">
        <f t="shared" si="0"/>
        <v>0.29909999999999998</v>
      </c>
    </row>
    <row r="21" spans="1:5" x14ac:dyDescent="0.25">
      <c r="A21" s="6">
        <v>9.5</v>
      </c>
      <c r="B21" s="6">
        <v>0.8</v>
      </c>
      <c r="C21" s="6">
        <v>0.80300000000000005</v>
      </c>
      <c r="D21" s="6" t="s">
        <v>6</v>
      </c>
      <c r="E21" s="6">
        <f t="shared" si="0"/>
        <v>0.32120000000000004</v>
      </c>
    </row>
    <row r="22" spans="1:5" x14ac:dyDescent="0.25">
      <c r="A22" s="6">
        <v>10</v>
      </c>
      <c r="B22" s="6">
        <v>0.4</v>
      </c>
      <c r="C22" s="6">
        <v>1.7450000000000001</v>
      </c>
      <c r="D22" s="6" t="s">
        <v>6</v>
      </c>
      <c r="E22" s="6">
        <f t="shared" si="0"/>
        <v>0.34900000000000003</v>
      </c>
    </row>
    <row r="23" spans="1:5" x14ac:dyDescent="0.25">
      <c r="A23" s="6">
        <v>10.5</v>
      </c>
      <c r="B23" s="6">
        <v>0.5</v>
      </c>
      <c r="C23" s="6">
        <v>1.7110000000000001</v>
      </c>
      <c r="D23" s="6" t="s">
        <v>6</v>
      </c>
      <c r="E23" s="6">
        <f t="shared" si="0"/>
        <v>0.42775000000000002</v>
      </c>
    </row>
    <row r="24" spans="1:5" x14ac:dyDescent="0.25">
      <c r="A24" s="6">
        <v>11</v>
      </c>
      <c r="B24" s="6">
        <v>0.9</v>
      </c>
      <c r="C24" s="6">
        <v>1.1950000000000001</v>
      </c>
      <c r="D24" s="6" t="s">
        <v>6</v>
      </c>
      <c r="E24" s="6">
        <f t="shared" si="0"/>
        <v>0.53775000000000006</v>
      </c>
    </row>
    <row r="25" spans="1:5" x14ac:dyDescent="0.25">
      <c r="A25" s="6">
        <v>11.5</v>
      </c>
      <c r="B25" s="6">
        <v>0.6</v>
      </c>
      <c r="C25" s="6">
        <v>1.944</v>
      </c>
      <c r="D25" s="6" t="s">
        <v>6</v>
      </c>
      <c r="E25" s="6">
        <f>C25*B25*((A26-A24)/2)</f>
        <v>0.58319999999999994</v>
      </c>
    </row>
    <row r="26" spans="1:5" x14ac:dyDescent="0.25">
      <c r="A26" s="6">
        <v>12</v>
      </c>
      <c r="B26" s="6">
        <v>1.1000000000000001</v>
      </c>
      <c r="C26" s="6">
        <v>1.6080000000000001</v>
      </c>
      <c r="D26" s="6" t="s">
        <v>6</v>
      </c>
      <c r="E26" s="6">
        <f t="shared" si="0"/>
        <v>0.88440000000000007</v>
      </c>
    </row>
    <row r="27" spans="1:5" x14ac:dyDescent="0.25">
      <c r="A27" s="6">
        <v>12.5</v>
      </c>
      <c r="B27" s="6">
        <v>1.1000000000000001</v>
      </c>
      <c r="C27" s="6">
        <v>1.2509999999999999</v>
      </c>
      <c r="D27" s="6" t="s">
        <v>6</v>
      </c>
      <c r="E27" s="6">
        <f t="shared" si="0"/>
        <v>0.68805000000000005</v>
      </c>
    </row>
    <row r="28" spans="1:5" x14ac:dyDescent="0.25">
      <c r="A28" s="6">
        <v>13</v>
      </c>
      <c r="B28" s="6">
        <v>0.9</v>
      </c>
      <c r="C28" s="6">
        <v>1.137</v>
      </c>
      <c r="D28" s="6" t="s">
        <v>6</v>
      </c>
      <c r="E28" s="6">
        <f t="shared" si="0"/>
        <v>0.51165000000000005</v>
      </c>
    </row>
    <row r="29" spans="1:5" x14ac:dyDescent="0.25">
      <c r="A29" s="6">
        <v>13.5</v>
      </c>
      <c r="B29" s="6">
        <v>1.1000000000000001</v>
      </c>
      <c r="C29" s="6">
        <v>0.93600000000000005</v>
      </c>
      <c r="D29" s="6" t="s">
        <v>6</v>
      </c>
      <c r="E29" s="6">
        <f t="shared" si="0"/>
        <v>0.51480000000000004</v>
      </c>
    </row>
    <row r="30" spans="1:5" x14ac:dyDescent="0.25">
      <c r="A30" s="6">
        <v>14</v>
      </c>
      <c r="B30" s="6">
        <v>1.2</v>
      </c>
      <c r="C30" s="6">
        <v>0.64600000000000002</v>
      </c>
      <c r="D30" s="6" t="s">
        <v>6</v>
      </c>
      <c r="E30" s="6">
        <f t="shared" si="0"/>
        <v>0.3876</v>
      </c>
    </row>
    <row r="31" spans="1:5" x14ac:dyDescent="0.25">
      <c r="A31" s="6">
        <v>14.5</v>
      </c>
      <c r="B31" s="6">
        <v>1.1000000000000001</v>
      </c>
      <c r="C31" s="6">
        <v>0.73199999999999998</v>
      </c>
      <c r="D31" s="6" t="s">
        <v>6</v>
      </c>
      <c r="E31" s="6">
        <f t="shared" si="0"/>
        <v>0.40260000000000001</v>
      </c>
    </row>
    <row r="32" spans="1:5" x14ac:dyDescent="0.25">
      <c r="A32" s="6">
        <v>15</v>
      </c>
      <c r="B32" s="6">
        <v>1.2</v>
      </c>
      <c r="C32" s="6">
        <v>0.73699999999999999</v>
      </c>
      <c r="D32" s="6" t="s">
        <v>6</v>
      </c>
      <c r="E32" s="6">
        <f t="shared" si="0"/>
        <v>0.44219999999999998</v>
      </c>
    </row>
    <row r="33" spans="1:5" x14ac:dyDescent="0.25">
      <c r="A33" s="6">
        <v>15.5</v>
      </c>
      <c r="B33" s="6">
        <v>1.3</v>
      </c>
      <c r="C33" s="6">
        <v>0.52</v>
      </c>
      <c r="D33" s="6" t="s">
        <v>6</v>
      </c>
      <c r="E33" s="6">
        <f t="shared" si="0"/>
        <v>0.33800000000000002</v>
      </c>
    </row>
    <row r="34" spans="1:5" x14ac:dyDescent="0.25">
      <c r="A34" s="6">
        <v>16</v>
      </c>
      <c r="B34" s="6">
        <v>0.9</v>
      </c>
      <c r="C34" s="6">
        <v>0.33</v>
      </c>
      <c r="D34" s="6" t="s">
        <v>6</v>
      </c>
      <c r="E34" s="6">
        <f t="shared" si="0"/>
        <v>0.14850000000000002</v>
      </c>
    </row>
    <row r="35" spans="1:5" x14ac:dyDescent="0.25">
      <c r="A35" s="6">
        <v>16.5</v>
      </c>
      <c r="B35" s="6">
        <v>1</v>
      </c>
      <c r="C35" s="6">
        <v>0.35199999999999998</v>
      </c>
      <c r="D35" s="6" t="s">
        <v>6</v>
      </c>
      <c r="E35" s="6">
        <f t="shared" si="0"/>
        <v>0.17599999999999999</v>
      </c>
    </row>
    <row r="36" spans="1:5" x14ac:dyDescent="0.25">
      <c r="A36" s="6">
        <v>17</v>
      </c>
      <c r="B36" s="6">
        <v>1</v>
      </c>
      <c r="C36" s="6">
        <v>0.19</v>
      </c>
      <c r="D36" s="6" t="s">
        <v>6</v>
      </c>
      <c r="E36" s="6">
        <f t="shared" si="0"/>
        <v>0.14250000000000002</v>
      </c>
    </row>
    <row r="37" spans="1:5" x14ac:dyDescent="0.25">
      <c r="A37" s="6">
        <v>18</v>
      </c>
      <c r="B37" s="6">
        <v>0.9</v>
      </c>
      <c r="C37" s="6">
        <v>0.13400000000000001</v>
      </c>
      <c r="D37" s="6" t="s">
        <v>6</v>
      </c>
      <c r="E37" s="6">
        <f t="shared" si="0"/>
        <v>0.12060000000000001</v>
      </c>
    </row>
    <row r="38" spans="1:5" x14ac:dyDescent="0.25">
      <c r="A38" s="6">
        <v>19</v>
      </c>
      <c r="B38" s="6">
        <v>0.5</v>
      </c>
      <c r="C38" s="6">
        <v>-0.01</v>
      </c>
      <c r="D38" s="6" t="s">
        <v>6</v>
      </c>
      <c r="E38" s="6">
        <f>C38*B38*((A39-A37)/2)</f>
        <v>-5.2500000000000038E-3</v>
      </c>
    </row>
    <row r="39" spans="1:5" x14ac:dyDescent="0.25">
      <c r="A39" s="6">
        <v>20.100000000000001</v>
      </c>
      <c r="B39" s="6">
        <v>0</v>
      </c>
      <c r="C39" s="6">
        <v>0</v>
      </c>
      <c r="D39" s="6" t="s">
        <v>7</v>
      </c>
      <c r="E39" s="6">
        <f>C39*B39*((A39-A38)/2)</f>
        <v>0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56"/>
  <sheetViews>
    <sheetView tabSelected="1" workbookViewId="0">
      <selection activeCell="C17" sqref="C17"/>
    </sheetView>
  </sheetViews>
  <sheetFormatPr defaultRowHeight="15" x14ac:dyDescent="0.25"/>
  <cols>
    <col min="1" max="3" width="13.140625" customWidth="1"/>
    <col min="4" max="4" width="26.85546875" customWidth="1"/>
    <col min="5" max="5" width="15" customWidth="1"/>
  </cols>
  <sheetData>
    <row r="6" spans="1:5" x14ac:dyDescent="0.25">
      <c r="A6" s="1"/>
      <c r="B6" s="7" t="s">
        <v>8</v>
      </c>
      <c r="C6" s="7" t="s">
        <v>36</v>
      </c>
      <c r="D6" s="7" t="s">
        <v>24</v>
      </c>
      <c r="E6" s="13">
        <v>140</v>
      </c>
    </row>
    <row r="7" spans="1:5" x14ac:dyDescent="0.25">
      <c r="A7" s="1"/>
      <c r="B7" s="7" t="s">
        <v>0</v>
      </c>
      <c r="C7" s="6">
        <v>1355</v>
      </c>
      <c r="D7" s="7" t="s">
        <v>14</v>
      </c>
      <c r="E7" s="7" t="s">
        <v>21</v>
      </c>
    </row>
    <row r="8" spans="1:5" x14ac:dyDescent="0.25">
      <c r="A8" s="1"/>
      <c r="B8" s="7" t="s">
        <v>1</v>
      </c>
      <c r="C8" s="6">
        <v>1432</v>
      </c>
      <c r="D8" s="7" t="s">
        <v>15</v>
      </c>
      <c r="E8" s="7">
        <v>20130930</v>
      </c>
    </row>
    <row r="9" spans="1:5" ht="15" customHeight="1" x14ac:dyDescent="0.25">
      <c r="A9" s="1"/>
      <c r="B9" s="7" t="s">
        <v>12</v>
      </c>
      <c r="C9" s="7">
        <v>20130925</v>
      </c>
      <c r="D9" s="7" t="s">
        <v>16</v>
      </c>
      <c r="E9" s="7" t="s">
        <v>38</v>
      </c>
    </row>
    <row r="10" spans="1:5" ht="15" customHeight="1" thickBot="1" x14ac:dyDescent="0.3">
      <c r="A10" s="1"/>
      <c r="B10" s="7" t="s">
        <v>18</v>
      </c>
      <c r="C10" s="6">
        <v>304</v>
      </c>
      <c r="D10" s="7" t="s">
        <v>17</v>
      </c>
      <c r="E10" s="7">
        <v>20131028</v>
      </c>
    </row>
    <row r="11" spans="1:5" ht="15" customHeight="1" thickBot="1" x14ac:dyDescent="0.3">
      <c r="A11" s="1"/>
      <c r="B11" s="7" t="s">
        <v>2</v>
      </c>
      <c r="C11" s="10" t="s">
        <v>37</v>
      </c>
      <c r="D11" s="12" t="s">
        <v>35</v>
      </c>
      <c r="E11" s="9">
        <f ca="1">SUM(INDIRECT("E14:E100"))</f>
        <v>62.935790000000004</v>
      </c>
    </row>
    <row r="12" spans="1:5" ht="7.5" customHeight="1" x14ac:dyDescent="0.25"/>
    <row r="13" spans="1:5" ht="29.25" thickBot="1" x14ac:dyDescent="0.3">
      <c r="A13" s="2" t="s">
        <v>3</v>
      </c>
      <c r="B13" s="3" t="s">
        <v>13</v>
      </c>
      <c r="C13" s="3" t="s">
        <v>20</v>
      </c>
      <c r="D13" s="3" t="s">
        <v>4</v>
      </c>
      <c r="E13" s="4" t="s">
        <v>19</v>
      </c>
    </row>
    <row r="14" spans="1:5" ht="15.75" thickTop="1" x14ac:dyDescent="0.25">
      <c r="A14" s="5">
        <v>1.1000000000000001</v>
      </c>
      <c r="B14" s="5">
        <v>0</v>
      </c>
      <c r="C14" s="6">
        <v>0</v>
      </c>
      <c r="D14" s="5" t="s">
        <v>5</v>
      </c>
      <c r="E14" s="5">
        <f>C14*B14*((A15-A14)/2)</f>
        <v>0</v>
      </c>
    </row>
    <row r="15" spans="1:5" x14ac:dyDescent="0.25">
      <c r="A15" s="6">
        <v>3</v>
      </c>
      <c r="B15" s="6">
        <v>0.6</v>
      </c>
      <c r="C15" s="6">
        <v>0.11700000000000001</v>
      </c>
      <c r="D15" s="6" t="s">
        <v>6</v>
      </c>
      <c r="E15" s="6">
        <f>C15*B15*((A16-A14)/2)</f>
        <v>0.10178999999999999</v>
      </c>
    </row>
    <row r="16" spans="1:5" x14ac:dyDescent="0.25">
      <c r="A16" s="6">
        <v>4</v>
      </c>
      <c r="B16" s="6">
        <v>0.9</v>
      </c>
      <c r="C16" s="6">
        <v>0.313</v>
      </c>
      <c r="D16" s="6" t="s">
        <v>6</v>
      </c>
      <c r="E16" s="6">
        <f>C16*B16*((A17-A15)/2)</f>
        <v>0.28170000000000001</v>
      </c>
    </row>
    <row r="17" spans="1:5" x14ac:dyDescent="0.25">
      <c r="A17" s="6">
        <v>5</v>
      </c>
      <c r="B17" s="6">
        <v>1.1000000000000001</v>
      </c>
      <c r="C17" s="6">
        <v>0.45700000000000002</v>
      </c>
      <c r="D17" s="6" t="s">
        <v>6</v>
      </c>
      <c r="E17" s="6">
        <f>C17*B17*((A18-A16)/2)</f>
        <v>0.50270000000000004</v>
      </c>
    </row>
    <row r="18" spans="1:5" x14ac:dyDescent="0.25">
      <c r="A18" s="6">
        <v>6</v>
      </c>
      <c r="B18" s="6">
        <v>1.2</v>
      </c>
      <c r="C18" s="6">
        <v>0.76400000000000001</v>
      </c>
      <c r="D18" s="6" t="s">
        <v>6</v>
      </c>
      <c r="E18" s="6">
        <f t="shared" ref="E18:E54" si="0">C18*B18*((A19-A17)/2)</f>
        <v>0.68759999999999999</v>
      </c>
    </row>
    <row r="19" spans="1:5" x14ac:dyDescent="0.25">
      <c r="A19" s="6">
        <v>6.5</v>
      </c>
      <c r="B19" s="6">
        <v>1.2</v>
      </c>
      <c r="C19" s="6">
        <v>0.84699999999999998</v>
      </c>
      <c r="D19" s="6" t="s">
        <v>6</v>
      </c>
      <c r="E19" s="6">
        <f t="shared" si="0"/>
        <v>0.50819999999999999</v>
      </c>
    </row>
    <row r="20" spans="1:5" x14ac:dyDescent="0.25">
      <c r="A20" s="6">
        <v>7</v>
      </c>
      <c r="B20" s="6">
        <v>1.3</v>
      </c>
      <c r="C20" s="6">
        <v>0.93400000000000005</v>
      </c>
      <c r="D20" s="6" t="s">
        <v>6</v>
      </c>
      <c r="E20" s="6">
        <f t="shared" si="0"/>
        <v>0.60710000000000008</v>
      </c>
    </row>
    <row r="21" spans="1:5" x14ac:dyDescent="0.25">
      <c r="A21" s="6">
        <v>7.5</v>
      </c>
      <c r="B21" s="6">
        <v>1.3</v>
      </c>
      <c r="C21" s="6">
        <v>1.3089999999999999</v>
      </c>
      <c r="D21" s="6" t="s">
        <v>6</v>
      </c>
      <c r="E21" s="6">
        <f t="shared" si="0"/>
        <v>0.85085</v>
      </c>
    </row>
    <row r="22" spans="1:5" x14ac:dyDescent="0.25">
      <c r="A22" s="6">
        <v>8</v>
      </c>
      <c r="B22" s="6">
        <v>1.4</v>
      </c>
      <c r="C22" s="6">
        <v>1.4059999999999999</v>
      </c>
      <c r="D22" s="6" t="s">
        <v>6</v>
      </c>
      <c r="E22" s="6">
        <f t="shared" si="0"/>
        <v>0.98419999999999985</v>
      </c>
    </row>
    <row r="23" spans="1:5" x14ac:dyDescent="0.25">
      <c r="A23" s="6">
        <v>8.5</v>
      </c>
      <c r="B23" s="6">
        <v>1.3</v>
      </c>
      <c r="C23" s="6">
        <v>1.948</v>
      </c>
      <c r="D23" s="6" t="s">
        <v>6</v>
      </c>
      <c r="E23" s="6">
        <f t="shared" si="0"/>
        <v>1.2662</v>
      </c>
    </row>
    <row r="24" spans="1:5" x14ac:dyDescent="0.25">
      <c r="A24" s="6">
        <v>9</v>
      </c>
      <c r="B24" s="6">
        <v>1.2</v>
      </c>
      <c r="C24" s="6">
        <v>2.31</v>
      </c>
      <c r="D24" s="6" t="s">
        <v>6</v>
      </c>
      <c r="E24" s="6">
        <f t="shared" si="0"/>
        <v>1.3859999999999999</v>
      </c>
    </row>
    <row r="25" spans="1:5" x14ac:dyDescent="0.25">
      <c r="A25" s="6">
        <v>9.5</v>
      </c>
      <c r="B25" s="6">
        <v>1.5</v>
      </c>
      <c r="C25" s="6">
        <v>2.5720000000000001</v>
      </c>
      <c r="D25" s="6" t="s">
        <v>6</v>
      </c>
      <c r="E25" s="6">
        <f>C25*B25*((A26-A24)/2)</f>
        <v>1.929</v>
      </c>
    </row>
    <row r="26" spans="1:5" x14ac:dyDescent="0.25">
      <c r="A26" s="6">
        <v>10</v>
      </c>
      <c r="B26" s="6">
        <v>1.5</v>
      </c>
      <c r="C26" s="6">
        <v>3.0579999999999998</v>
      </c>
      <c r="D26" s="6" t="s">
        <v>6</v>
      </c>
      <c r="E26" s="6">
        <f t="shared" si="0"/>
        <v>2.2934999999999999</v>
      </c>
    </row>
    <row r="27" spans="1:5" x14ac:dyDescent="0.25">
      <c r="A27" s="6">
        <v>10.5</v>
      </c>
      <c r="B27" s="6">
        <v>1.6</v>
      </c>
      <c r="C27" s="6">
        <v>3.2480000000000002</v>
      </c>
      <c r="D27" s="6" t="s">
        <v>6</v>
      </c>
      <c r="E27" s="6">
        <f t="shared" si="0"/>
        <v>2.5984000000000003</v>
      </c>
    </row>
    <row r="28" spans="1:5" x14ac:dyDescent="0.25">
      <c r="A28" s="6">
        <v>11</v>
      </c>
      <c r="B28" s="6">
        <v>1.8</v>
      </c>
      <c r="C28" s="6">
        <v>3.3889999999999998</v>
      </c>
      <c r="D28" s="6" t="s">
        <v>6</v>
      </c>
      <c r="E28" s="6">
        <f t="shared" si="0"/>
        <v>3.0501</v>
      </c>
    </row>
    <row r="29" spans="1:5" x14ac:dyDescent="0.25">
      <c r="A29" s="6">
        <v>11.5</v>
      </c>
      <c r="B29" s="6">
        <v>1.8</v>
      </c>
      <c r="C29" s="6">
        <v>3.262</v>
      </c>
      <c r="D29" s="6" t="s">
        <v>6</v>
      </c>
      <c r="E29" s="6">
        <f t="shared" si="0"/>
        <v>2.9358</v>
      </c>
    </row>
    <row r="30" spans="1:5" x14ac:dyDescent="0.25">
      <c r="A30" s="6">
        <v>12</v>
      </c>
      <c r="B30" s="6">
        <v>1.9</v>
      </c>
      <c r="C30" s="6">
        <v>2.887</v>
      </c>
      <c r="D30" s="6" t="s">
        <v>6</v>
      </c>
      <c r="E30" s="6">
        <f t="shared" si="0"/>
        <v>2.7426499999999998</v>
      </c>
    </row>
    <row r="31" spans="1:5" x14ac:dyDescent="0.25">
      <c r="A31" s="6">
        <v>12.5</v>
      </c>
      <c r="B31" s="6">
        <v>1.9</v>
      </c>
      <c r="C31" s="6">
        <v>2.6640000000000001</v>
      </c>
      <c r="D31" s="6" t="s">
        <v>6</v>
      </c>
      <c r="E31" s="6">
        <f t="shared" si="0"/>
        <v>2.5308000000000002</v>
      </c>
    </row>
    <row r="32" spans="1:5" x14ac:dyDescent="0.25">
      <c r="A32" s="6">
        <v>13</v>
      </c>
      <c r="B32" s="6">
        <v>1.9</v>
      </c>
      <c r="C32" s="6">
        <v>2.7330000000000001</v>
      </c>
      <c r="D32" s="6" t="s">
        <v>6</v>
      </c>
      <c r="E32" s="6">
        <f t="shared" si="0"/>
        <v>2.5963500000000002</v>
      </c>
    </row>
    <row r="33" spans="1:5" x14ac:dyDescent="0.25">
      <c r="A33" s="6">
        <v>13.5</v>
      </c>
      <c r="B33" s="6">
        <v>1.9</v>
      </c>
      <c r="C33" s="6">
        <v>2.9950000000000001</v>
      </c>
      <c r="D33" s="6" t="s">
        <v>6</v>
      </c>
      <c r="E33" s="6">
        <f t="shared" si="0"/>
        <v>2.8452500000000001</v>
      </c>
    </row>
    <row r="34" spans="1:5" x14ac:dyDescent="0.25">
      <c r="A34" s="6">
        <v>14</v>
      </c>
      <c r="B34" s="6">
        <v>1.7</v>
      </c>
      <c r="C34" s="6">
        <v>2.976</v>
      </c>
      <c r="D34" s="6" t="s">
        <v>6</v>
      </c>
      <c r="E34" s="6">
        <f t="shared" si="0"/>
        <v>2.5295999999999998</v>
      </c>
    </row>
    <row r="35" spans="1:5" x14ac:dyDescent="0.25">
      <c r="A35" s="6">
        <v>14.5</v>
      </c>
      <c r="B35" s="6">
        <v>1.7</v>
      </c>
      <c r="C35" s="6">
        <v>3.202</v>
      </c>
      <c r="D35" s="6" t="s">
        <v>6</v>
      </c>
      <c r="E35" s="6">
        <f t="shared" si="0"/>
        <v>2.7216999999999998</v>
      </c>
    </row>
    <row r="36" spans="1:5" x14ac:dyDescent="0.25">
      <c r="A36" s="6">
        <v>15</v>
      </c>
      <c r="B36" s="6">
        <v>1.7</v>
      </c>
      <c r="C36" s="6">
        <v>3.202</v>
      </c>
      <c r="D36" s="6" t="s">
        <v>6</v>
      </c>
      <c r="E36" s="6">
        <f t="shared" si="0"/>
        <v>2.7216999999999998</v>
      </c>
    </row>
    <row r="37" spans="1:5" x14ac:dyDescent="0.25">
      <c r="A37" s="6">
        <v>15.5</v>
      </c>
      <c r="B37" s="6">
        <v>1.7</v>
      </c>
      <c r="C37" s="6">
        <v>3.117</v>
      </c>
      <c r="D37" s="6" t="s">
        <v>6</v>
      </c>
      <c r="E37" s="6">
        <f t="shared" si="0"/>
        <v>2.6494499999999999</v>
      </c>
    </row>
    <row r="38" spans="1:5" x14ac:dyDescent="0.25">
      <c r="A38" s="6">
        <v>16</v>
      </c>
      <c r="B38" s="6">
        <v>1.7</v>
      </c>
      <c r="C38" s="6">
        <v>2.786</v>
      </c>
      <c r="D38" s="6" t="s">
        <v>6</v>
      </c>
      <c r="E38" s="6">
        <f t="shared" si="0"/>
        <v>2.3681000000000001</v>
      </c>
    </row>
    <row r="39" spans="1:5" x14ac:dyDescent="0.25">
      <c r="A39" s="6">
        <v>16.5</v>
      </c>
      <c r="B39" s="6">
        <v>1.7</v>
      </c>
      <c r="C39" s="6">
        <v>2.7450000000000001</v>
      </c>
      <c r="D39" s="6" t="s">
        <v>6</v>
      </c>
      <c r="E39" s="6">
        <f t="shared" si="0"/>
        <v>2.33325</v>
      </c>
    </row>
    <row r="40" spans="1:5" x14ac:dyDescent="0.25">
      <c r="A40" s="6">
        <v>17</v>
      </c>
      <c r="B40" s="6">
        <v>1.7</v>
      </c>
      <c r="C40" s="6">
        <v>2.5249999999999999</v>
      </c>
      <c r="D40" s="6" t="s">
        <v>6</v>
      </c>
      <c r="E40" s="6">
        <f t="shared" si="0"/>
        <v>2.1462499999999998</v>
      </c>
    </row>
    <row r="41" spans="1:5" x14ac:dyDescent="0.25">
      <c r="A41" s="6">
        <v>17.5</v>
      </c>
      <c r="B41" s="6">
        <v>1.5</v>
      </c>
      <c r="C41" s="6">
        <v>2.157</v>
      </c>
      <c r="D41" s="6" t="s">
        <v>6</v>
      </c>
      <c r="E41" s="6">
        <f t="shared" si="0"/>
        <v>1.61775</v>
      </c>
    </row>
    <row r="42" spans="1:5" x14ac:dyDescent="0.25">
      <c r="A42" s="6">
        <v>18</v>
      </c>
      <c r="B42" s="6">
        <v>1.5</v>
      </c>
      <c r="C42" s="6">
        <v>1.909</v>
      </c>
      <c r="D42" s="6" t="s">
        <v>6</v>
      </c>
      <c r="E42" s="6">
        <f t="shared" si="0"/>
        <v>1.4317500000000001</v>
      </c>
    </row>
    <row r="43" spans="1:5" x14ac:dyDescent="0.25">
      <c r="A43" s="6">
        <v>18.5</v>
      </c>
      <c r="B43" s="6">
        <v>1.4</v>
      </c>
      <c r="C43" s="6">
        <v>1.873</v>
      </c>
      <c r="D43" s="6" t="s">
        <v>6</v>
      </c>
      <c r="E43" s="6">
        <f t="shared" si="0"/>
        <v>1.3110999999999999</v>
      </c>
    </row>
    <row r="44" spans="1:5" x14ac:dyDescent="0.25">
      <c r="A44" s="6">
        <v>19</v>
      </c>
      <c r="B44" s="6">
        <v>1.3</v>
      </c>
      <c r="C44" s="6">
        <v>1.544</v>
      </c>
      <c r="D44" s="6" t="s">
        <v>6</v>
      </c>
      <c r="E44" s="6">
        <f t="shared" si="0"/>
        <v>1.5054000000000001</v>
      </c>
    </row>
    <row r="45" spans="1:5" x14ac:dyDescent="0.25">
      <c r="A45" s="6">
        <v>20</v>
      </c>
      <c r="B45" s="6">
        <v>1.1000000000000001</v>
      </c>
      <c r="C45" s="6">
        <v>1.2969999999999999</v>
      </c>
      <c r="D45" s="6" t="s">
        <v>6</v>
      </c>
      <c r="E45" s="6">
        <f t="shared" si="0"/>
        <v>1.4267000000000001</v>
      </c>
    </row>
    <row r="46" spans="1:5" x14ac:dyDescent="0.25">
      <c r="A46" s="6">
        <v>21</v>
      </c>
      <c r="B46" s="6">
        <v>1</v>
      </c>
      <c r="C46" s="6">
        <v>1.27</v>
      </c>
      <c r="D46" s="6" t="s">
        <v>6</v>
      </c>
      <c r="E46" s="6">
        <f t="shared" si="0"/>
        <v>1.27</v>
      </c>
    </row>
    <row r="47" spans="1:5" x14ac:dyDescent="0.25">
      <c r="A47" s="6">
        <v>22</v>
      </c>
      <c r="B47" s="6">
        <v>0.8</v>
      </c>
      <c r="C47" s="6">
        <v>1.1779999999999999</v>
      </c>
      <c r="D47" s="6" t="s">
        <v>6</v>
      </c>
      <c r="E47" s="6">
        <f t="shared" si="0"/>
        <v>0.94240000000000002</v>
      </c>
    </row>
    <row r="48" spans="1:5" x14ac:dyDescent="0.25">
      <c r="A48" s="6">
        <v>23</v>
      </c>
      <c r="B48" s="6">
        <v>0.7</v>
      </c>
      <c r="C48" s="6">
        <v>1.2390000000000001</v>
      </c>
      <c r="D48" s="6" t="s">
        <v>6</v>
      </c>
      <c r="E48" s="6">
        <f t="shared" si="0"/>
        <v>0.86730000000000007</v>
      </c>
    </row>
    <row r="49" spans="1:5" x14ac:dyDescent="0.25">
      <c r="A49" s="6">
        <v>24</v>
      </c>
      <c r="B49" s="6">
        <v>0.7</v>
      </c>
      <c r="C49" s="6">
        <v>1.163</v>
      </c>
      <c r="D49" s="6" t="s">
        <v>6</v>
      </c>
      <c r="E49" s="6">
        <f t="shared" si="0"/>
        <v>0.81409999999999993</v>
      </c>
    </row>
    <row r="50" spans="1:5" x14ac:dyDescent="0.25">
      <c r="A50" s="6">
        <v>25</v>
      </c>
      <c r="B50" s="6">
        <v>0.6</v>
      </c>
      <c r="C50" s="6">
        <v>1.264</v>
      </c>
      <c r="D50" s="6" t="s">
        <v>6</v>
      </c>
      <c r="E50" s="6">
        <f t="shared" si="0"/>
        <v>0.75839999999999996</v>
      </c>
    </row>
    <row r="51" spans="1:5" x14ac:dyDescent="0.25">
      <c r="A51" s="6">
        <v>26</v>
      </c>
      <c r="B51" s="6">
        <v>0.5</v>
      </c>
      <c r="C51" s="6">
        <v>1.095</v>
      </c>
      <c r="D51" s="6" t="s">
        <v>6</v>
      </c>
      <c r="E51" s="6">
        <f t="shared" si="0"/>
        <v>0.54749999999999999</v>
      </c>
    </row>
    <row r="52" spans="1:5" x14ac:dyDescent="0.25">
      <c r="A52" s="6">
        <v>27</v>
      </c>
      <c r="B52" s="6">
        <v>0.5</v>
      </c>
      <c r="C52" s="6">
        <v>1.196</v>
      </c>
      <c r="D52" s="6" t="s">
        <v>6</v>
      </c>
      <c r="E52" s="6">
        <f t="shared" si="0"/>
        <v>0.59799999999999998</v>
      </c>
    </row>
    <row r="53" spans="1:5" x14ac:dyDescent="0.25">
      <c r="A53" s="6">
        <v>28</v>
      </c>
      <c r="B53" s="6">
        <v>0.5</v>
      </c>
      <c r="C53" s="6">
        <v>1.407</v>
      </c>
      <c r="D53" s="6" t="s">
        <v>6</v>
      </c>
      <c r="E53" s="6">
        <f t="shared" si="0"/>
        <v>0.70350000000000001</v>
      </c>
    </row>
    <row r="54" spans="1:5" x14ac:dyDescent="0.25">
      <c r="A54" s="6">
        <v>29</v>
      </c>
      <c r="B54" s="6">
        <v>0.6</v>
      </c>
      <c r="C54" s="6">
        <v>1.6120000000000001</v>
      </c>
      <c r="D54" s="6" t="s">
        <v>6</v>
      </c>
      <c r="E54" s="6">
        <f t="shared" si="0"/>
        <v>0.96720000000000006</v>
      </c>
    </row>
    <row r="55" spans="1:5" x14ac:dyDescent="0.25">
      <c r="A55" s="6">
        <v>30</v>
      </c>
      <c r="B55" s="6">
        <v>0.3</v>
      </c>
      <c r="C55" s="6">
        <v>4.2999999999999997E-2</v>
      </c>
      <c r="D55" s="6" t="s">
        <v>6</v>
      </c>
      <c r="E55" s="6">
        <f>C55*B55*((A55-A54)/2)</f>
        <v>6.4499999999999991E-3</v>
      </c>
    </row>
    <row r="56" spans="1:5" x14ac:dyDescent="0.25">
      <c r="A56" s="6">
        <v>31.5</v>
      </c>
      <c r="B56" s="6">
        <v>0</v>
      </c>
      <c r="C56" s="6">
        <v>0</v>
      </c>
      <c r="D56" s="6" t="s">
        <v>7</v>
      </c>
      <c r="E56" s="6">
        <f>C56*B56*((A56-A55)/2)</f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Chase Creek</vt:lpstr>
      <vt:lpstr>Lane Creek</vt:lpstr>
      <vt:lpstr>Deadhorse Creek</vt:lpstr>
      <vt:lpstr>5th of July</vt:lpstr>
      <vt:lpstr>4th of July Creek</vt:lpstr>
      <vt:lpstr>Sherman</vt:lpstr>
      <vt:lpstr>Gold Creek </vt:lpstr>
    </vt:vector>
  </TitlesOfParts>
  <Company>HDR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jhyles</dc:creator>
  <cp:lastModifiedBy>jhyles</cp:lastModifiedBy>
  <dcterms:created xsi:type="dcterms:W3CDTF">2013-10-08T17:26:12Z</dcterms:created>
  <dcterms:modified xsi:type="dcterms:W3CDTF">2013-10-31T17:12:45Z</dcterms:modified>
</cp:coreProperties>
</file>