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20" windowHeight="12330" activeTab="6"/>
  </bookViews>
  <sheets>
    <sheet name="XS1" sheetId="6" r:id="rId1"/>
    <sheet name="XS2" sheetId="7" r:id="rId2"/>
    <sheet name="XS3" sheetId="8" r:id="rId3"/>
    <sheet name="XS4" sheetId="9" r:id="rId4"/>
    <sheet name="XS5" sheetId="10" r:id="rId5"/>
    <sheet name="XS6" sheetId="11" r:id="rId6"/>
    <sheet name="readme" sheetId="12" r:id="rId7"/>
  </sheets>
  <calcPr calcId="145621"/>
</workbook>
</file>

<file path=xl/calcChain.xml><?xml version="1.0" encoding="utf-8"?>
<calcChain xmlns="http://schemas.openxmlformats.org/spreadsheetml/2006/main">
  <c r="D13" i="6" l="1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12" i="6"/>
  <c r="D27" i="11"/>
  <c r="D28" i="11"/>
  <c r="D29" i="11"/>
  <c r="D30" i="11"/>
  <c r="D31" i="11"/>
  <c r="D32" i="11"/>
  <c r="D33" i="11"/>
  <c r="D34" i="11"/>
  <c r="D20" i="11"/>
  <c r="D21" i="11"/>
  <c r="D22" i="11"/>
  <c r="D23" i="11"/>
  <c r="D24" i="11"/>
  <c r="D25" i="11"/>
  <c r="D26" i="11"/>
  <c r="D13" i="11"/>
  <c r="D14" i="11"/>
  <c r="D15" i="11"/>
  <c r="D16" i="11"/>
  <c r="D17" i="11"/>
  <c r="D18" i="11"/>
  <c r="D19" i="11"/>
  <c r="D12" i="11"/>
  <c r="D19" i="10"/>
  <c r="D20" i="10"/>
  <c r="D21" i="10"/>
  <c r="D22" i="10"/>
  <c r="D23" i="10"/>
  <c r="D24" i="10"/>
  <c r="D25" i="10"/>
  <c r="D13" i="10"/>
  <c r="D14" i="10"/>
  <c r="D15" i="10"/>
  <c r="D16" i="10"/>
  <c r="D17" i="10"/>
  <c r="D18" i="10"/>
  <c r="D12" i="10"/>
  <c r="D21" i="9"/>
  <c r="D22" i="9"/>
  <c r="D23" i="9"/>
  <c r="D24" i="9"/>
  <c r="D25" i="9"/>
  <c r="D26" i="9"/>
  <c r="D27" i="9"/>
  <c r="D28" i="9"/>
  <c r="D29" i="9"/>
  <c r="D30" i="9"/>
  <c r="D31" i="9"/>
  <c r="D13" i="9"/>
  <c r="D14" i="9"/>
  <c r="D15" i="9"/>
  <c r="D16" i="9"/>
  <c r="D17" i="9"/>
  <c r="D18" i="9"/>
  <c r="D19" i="9"/>
  <c r="D20" i="9"/>
  <c r="D12" i="9"/>
  <c r="D20" i="8"/>
  <c r="D21" i="8"/>
  <c r="D22" i="8"/>
  <c r="D23" i="8"/>
  <c r="D24" i="8"/>
  <c r="D25" i="8"/>
  <c r="D26" i="8"/>
  <c r="D13" i="8"/>
  <c r="D14" i="8"/>
  <c r="D15" i="8"/>
  <c r="D16" i="8"/>
  <c r="D17" i="8"/>
  <c r="D18" i="8"/>
  <c r="D19" i="8"/>
  <c r="D12" i="8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2" i="7"/>
</calcChain>
</file>

<file path=xl/sharedStrings.xml><?xml version="1.0" encoding="utf-8"?>
<sst xmlns="http://schemas.openxmlformats.org/spreadsheetml/2006/main" count="153" uniqueCount="51">
  <si>
    <t>Crew:</t>
  </si>
  <si>
    <t>Rod</t>
  </si>
  <si>
    <t>Date:</t>
  </si>
  <si>
    <t>Total Length (ft):</t>
  </si>
  <si>
    <t>Dist (ft) XS1-XS2:</t>
  </si>
  <si>
    <t>Dist (ft) XS2-XS3:</t>
  </si>
  <si>
    <t>Dist (ft) XS3-XS4:</t>
  </si>
  <si>
    <t xml:space="preserve">Station </t>
  </si>
  <si>
    <t>Elev (ft)</t>
  </si>
  <si>
    <t>Comments</t>
  </si>
  <si>
    <t>LZ, RV, RK, DT</t>
  </si>
  <si>
    <t>Dist (ft) XS4-XS5:</t>
  </si>
  <si>
    <t>Dist (ft) XS5-XS6:</t>
  </si>
  <si>
    <t>LEW</t>
  </si>
  <si>
    <t>REW</t>
  </si>
  <si>
    <t>Base of L Pin</t>
  </si>
  <si>
    <t>Base of R Pin</t>
  </si>
  <si>
    <t>TOB</t>
  </si>
  <si>
    <t>Toe</t>
  </si>
  <si>
    <t>Toe/LEW</t>
  </si>
  <si>
    <t>River/Tributary:</t>
  </si>
  <si>
    <t>Cross-section:</t>
  </si>
  <si>
    <t>Time</t>
  </si>
  <si>
    <t>Est Q (cfs):</t>
  </si>
  <si>
    <t>UN 133.7</t>
  </si>
  <si>
    <t>XS-1</t>
  </si>
  <si>
    <t xml:space="preserve">HI = </t>
  </si>
  <si>
    <t>XS-2</t>
  </si>
  <si>
    <t>XS-3</t>
  </si>
  <si>
    <t>XS-4</t>
  </si>
  <si>
    <t>XS-5</t>
  </si>
  <si>
    <t>XS-6</t>
  </si>
  <si>
    <t>Field Book #:</t>
  </si>
  <si>
    <t>LWZ-Susitna-01</t>
  </si>
  <si>
    <t xml:space="preserve">This data was developed as part of ISR Study 6.6 Fluvial Geomorphology Modeling below Watana Dam Study. </t>
  </si>
  <si>
    <t xml:space="preserve">It is an electronic version of the 2013 collected cross-section survey field forms. </t>
  </si>
  <si>
    <t xml:space="preserve">The tabs (i.e. sheets) are divided up by each cross-section surveyed on the tributary. </t>
  </si>
  <si>
    <t>Data identifed within each tab includes: River/Tributary, Date and Time of survey, Field Book (if applicable), Crew Initials, Estimated Q on day of survey, Total Length of surveyed reach, distance between cross-sections and surveyed cross-section data.</t>
  </si>
  <si>
    <t>Possible Tetra Tech Crew initials are as follows:</t>
  </si>
  <si>
    <t>AK = Aaron Kopp</t>
  </si>
  <si>
    <t>WTF = William Thomas Fullerton</t>
  </si>
  <si>
    <t>RK = Ryan Kilgren</t>
  </si>
  <si>
    <t>MH = Mike Harvey</t>
  </si>
  <si>
    <t>MM = Matthew Moore</t>
  </si>
  <si>
    <t>MP = Mason Perry</t>
  </si>
  <si>
    <t>CS = Colin Spence</t>
  </si>
  <si>
    <t>DT = Dai Thomas</t>
  </si>
  <si>
    <t>RT = Robert Tierney</t>
  </si>
  <si>
    <t>RV = Renee Vandermause</t>
  </si>
  <si>
    <t>LZ = Lyle Zevenbergen</t>
  </si>
  <si>
    <t xml:space="preserve">The spreadsheet is compiled tributary survey data for the Susitna River tributary, Unnamed Tributary PRM 113.7.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</si>
</sst>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5" fillId="0" borderId="0" xfId="1" applyAlignment="1">
      <alignment horizontal="center" vertical="center"/>
    </xf>
    <xf numFmtId="0" fontId="2" fillId="0" borderId="0" xfId="0" applyFont="1"/>
    <xf numFmtId="164" fontId="5" fillId="0" borderId="0" xfId="1" applyNumberFormat="1" applyAlignment="1">
      <alignment horizontal="right" vertical="center"/>
    </xf>
    <xf numFmtId="0" fontId="6" fillId="0" borderId="1" xfId="1" applyFont="1" applyFill="1" applyBorder="1" applyAlignment="1">
      <alignment horizontal="left" vertical="center"/>
    </xf>
    <xf numFmtId="2" fontId="5" fillId="0" borderId="1" xfId="1" applyNumberFormat="1" applyFill="1" applyBorder="1" applyAlignment="1">
      <alignment horizontal="right" vertical="center"/>
    </xf>
    <xf numFmtId="164" fontId="5" fillId="0" borderId="1" xfId="1" applyNumberFormat="1" applyFill="1" applyBorder="1" applyAlignment="1">
      <alignment horizontal="right" vertical="center"/>
    </xf>
    <xf numFmtId="0" fontId="5" fillId="0" borderId="1" xfId="1" applyFill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164" fontId="5" fillId="0" borderId="5" xfId="1" applyNumberFormat="1" applyBorder="1" applyAlignment="1">
      <alignment horizontal="right" vertical="center"/>
    </xf>
    <xf numFmtId="164" fontId="5" fillId="0" borderId="6" xfId="1" applyNumberFormat="1" applyBorder="1" applyAlignment="1">
      <alignment horizontal="left" vertical="center"/>
    </xf>
    <xf numFmtId="164" fontId="4" fillId="0" borderId="6" xfId="1" applyNumberFormat="1" applyFont="1" applyBorder="1" applyAlignment="1">
      <alignment horizontal="left" vertical="center"/>
    </xf>
    <xf numFmtId="164" fontId="5" fillId="0" borderId="7" xfId="1" applyNumberFormat="1" applyBorder="1" applyAlignment="1">
      <alignment horizontal="right" vertical="center"/>
    </xf>
    <xf numFmtId="2" fontId="5" fillId="0" borderId="8" xfId="1" applyNumberFormat="1" applyFill="1" applyBorder="1" applyAlignment="1">
      <alignment horizontal="right" vertical="center"/>
    </xf>
    <xf numFmtId="164" fontId="5" fillId="0" borderId="9" xfId="1" applyNumberForma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20" fontId="2" fillId="0" borderId="0" xfId="0" applyNumberFormat="1" applyFont="1" applyAlignment="1">
      <alignment horizontal="right"/>
    </xf>
    <xf numFmtId="0" fontId="5" fillId="0" borderId="0" xfId="1" applyNumberFormat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5" fillId="0" borderId="1" xfId="1" applyFill="1" applyBorder="1" applyAlignment="1">
      <alignment horizontal="center" vertical="center"/>
    </xf>
    <xf numFmtId="2" fontId="5" fillId="0" borderId="1" xfId="1" applyNumberFormat="1" applyFill="1" applyBorder="1" applyAlignment="1">
      <alignment horizontal="center" vertical="center"/>
    </xf>
    <xf numFmtId="164" fontId="5" fillId="0" borderId="5" xfId="1" applyNumberFormat="1" applyFill="1" applyBorder="1" applyAlignment="1">
      <alignment horizontal="center" vertical="center"/>
    </xf>
    <xf numFmtId="0" fontId="5" fillId="0" borderId="6" xfId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164" fontId="5" fillId="0" borderId="7" xfId="1" applyNumberFormat="1" applyFill="1" applyBorder="1" applyAlignment="1">
      <alignment horizontal="center" vertical="center"/>
    </xf>
    <xf numFmtId="2" fontId="5" fillId="0" borderId="8" xfId="1" applyNumberFormat="1" applyFill="1" applyBorder="1" applyAlignment="1">
      <alignment horizontal="center" vertical="center"/>
    </xf>
    <xf numFmtId="0" fontId="5" fillId="0" borderId="9" xfId="1" applyFill="1" applyBorder="1" applyAlignment="1">
      <alignment horizontal="center" vertical="center"/>
    </xf>
    <xf numFmtId="164" fontId="5" fillId="0" borderId="5" xfId="1" applyNumberForma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64" fontId="5" fillId="0" borderId="7" xfId="1" applyNumberFormat="1" applyFill="1" applyBorder="1" applyAlignment="1">
      <alignment horizontal="right" vertical="center"/>
    </xf>
    <xf numFmtId="0" fontId="5" fillId="0" borderId="8" xfId="1" applyFill="1" applyBorder="1" applyAlignment="1">
      <alignment horizontal="right" vertical="center"/>
    </xf>
    <xf numFmtId="1" fontId="5" fillId="0" borderId="5" xfId="1" applyNumberFormat="1" applyFill="1" applyBorder="1" applyAlignment="1">
      <alignment horizontal="right" vertical="center"/>
    </xf>
    <xf numFmtId="0" fontId="5" fillId="0" borderId="6" xfId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5" fillId="0" borderId="9" xfId="1" applyFill="1" applyBorder="1" applyAlignment="1">
      <alignment horizontal="left" vertical="center"/>
    </xf>
    <xf numFmtId="0" fontId="5" fillId="0" borderId="5" xfId="1" applyFill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5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6" xfId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0" fontId="5" fillId="0" borderId="5" xfId="1" applyFill="1" applyBorder="1" applyAlignment="1">
      <alignment horizontal="right" vertical="center"/>
    </xf>
    <xf numFmtId="0" fontId="5" fillId="0" borderId="1" xfId="1" applyBorder="1" applyAlignment="1">
      <alignment horizontal="right" vertical="center"/>
    </xf>
    <xf numFmtId="0" fontId="5" fillId="0" borderId="8" xfId="1" applyBorder="1" applyAlignment="1">
      <alignment horizontal="right" vertical="center"/>
    </xf>
    <xf numFmtId="0" fontId="3" fillId="0" borderId="6" xfId="1" applyFont="1" applyBorder="1" applyAlignment="1">
      <alignment horizontal="left"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workbookViewId="0">
      <selection activeCell="G7" sqref="G7"/>
    </sheetView>
  </sheetViews>
  <sheetFormatPr defaultRowHeight="15" x14ac:dyDescent="0.25"/>
  <cols>
    <col min="1" max="1" width="9" style="2"/>
    <col min="2" max="2" width="13.875" style="2" bestFit="1" customWidth="1"/>
    <col min="3" max="3" width="12.75" style="2" bestFit="1" customWidth="1"/>
    <col min="4" max="4" width="9" style="2"/>
    <col min="5" max="5" width="13.875" style="2" bestFit="1" customWidth="1"/>
    <col min="6" max="6" width="11.25" style="2" bestFit="1" customWidth="1"/>
    <col min="7" max="16384" width="9" style="2"/>
  </cols>
  <sheetData>
    <row r="1" spans="2:6" x14ac:dyDescent="0.25">
      <c r="B1" s="2" t="s">
        <v>20</v>
      </c>
      <c r="C1" s="20" t="s">
        <v>24</v>
      </c>
      <c r="E1" s="2" t="s">
        <v>0</v>
      </c>
      <c r="F1" s="2" t="s">
        <v>10</v>
      </c>
    </row>
    <row r="2" spans="2:6" x14ac:dyDescent="0.25">
      <c r="B2" s="2" t="s">
        <v>21</v>
      </c>
      <c r="C2" s="20" t="s">
        <v>25</v>
      </c>
      <c r="E2" s="2" t="s">
        <v>23</v>
      </c>
      <c r="F2" s="2">
        <v>4</v>
      </c>
    </row>
    <row r="3" spans="2:6" x14ac:dyDescent="0.25">
      <c r="B3" s="2" t="s">
        <v>2</v>
      </c>
      <c r="C3" s="21">
        <v>41467</v>
      </c>
    </row>
    <row r="4" spans="2:6" x14ac:dyDescent="0.25">
      <c r="B4" s="2" t="s">
        <v>22</v>
      </c>
      <c r="C4" s="22">
        <v>0.47916666666666669</v>
      </c>
    </row>
    <row r="5" spans="2:6" x14ac:dyDescent="0.25">
      <c r="B5" s="2" t="s">
        <v>3</v>
      </c>
      <c r="C5" s="20">
        <v>208</v>
      </c>
      <c r="E5" s="1" t="s">
        <v>4</v>
      </c>
      <c r="F5" s="23">
        <v>12</v>
      </c>
    </row>
    <row r="6" spans="2:6" x14ac:dyDescent="0.25">
      <c r="B6" s="2" t="s">
        <v>32</v>
      </c>
      <c r="C6" s="20" t="s">
        <v>33</v>
      </c>
    </row>
    <row r="9" spans="2:6" ht="15.75" thickBot="1" x14ac:dyDescent="0.3"/>
    <row r="10" spans="2:6" x14ac:dyDescent="0.25">
      <c r="B10" s="8" t="s">
        <v>26</v>
      </c>
      <c r="C10" s="9">
        <v>100.59</v>
      </c>
      <c r="D10" s="10"/>
      <c r="E10" s="11"/>
    </row>
    <row r="11" spans="2:6" x14ac:dyDescent="0.25">
      <c r="B11" s="12" t="s">
        <v>7</v>
      </c>
      <c r="C11" s="4" t="s">
        <v>1</v>
      </c>
      <c r="D11" s="4" t="s">
        <v>8</v>
      </c>
      <c r="E11" s="13" t="s">
        <v>9</v>
      </c>
    </row>
    <row r="12" spans="2:6" x14ac:dyDescent="0.25">
      <c r="B12" s="14">
        <v>50</v>
      </c>
      <c r="C12" s="5">
        <v>3.25</v>
      </c>
      <c r="D12" s="5">
        <f>$C$10-C12</f>
        <v>97.34</v>
      </c>
      <c r="E12" s="15"/>
    </row>
    <row r="13" spans="2:6" x14ac:dyDescent="0.25">
      <c r="B13" s="14">
        <v>43</v>
      </c>
      <c r="C13" s="6">
        <v>6.39</v>
      </c>
      <c r="D13" s="5">
        <f t="shared" ref="D13:D30" si="0">$C$10-C13</f>
        <v>94.2</v>
      </c>
      <c r="E13" s="16" t="s">
        <v>17</v>
      </c>
    </row>
    <row r="14" spans="2:6" x14ac:dyDescent="0.25">
      <c r="B14" s="14">
        <v>30.6</v>
      </c>
      <c r="C14" s="5">
        <v>7.01</v>
      </c>
      <c r="D14" s="5">
        <f t="shared" si="0"/>
        <v>93.58</v>
      </c>
      <c r="E14" s="15"/>
    </row>
    <row r="15" spans="2:6" x14ac:dyDescent="0.25">
      <c r="B15" s="14">
        <v>28.5</v>
      </c>
      <c r="C15" s="6">
        <v>6.84</v>
      </c>
      <c r="D15" s="5">
        <f t="shared" si="0"/>
        <v>93.75</v>
      </c>
      <c r="E15" s="16" t="s">
        <v>14</v>
      </c>
    </row>
    <row r="16" spans="2:6" x14ac:dyDescent="0.25">
      <c r="B16" s="14">
        <v>25.5</v>
      </c>
      <c r="C16" s="6">
        <v>7.25</v>
      </c>
      <c r="D16" s="5">
        <f t="shared" si="0"/>
        <v>93.34</v>
      </c>
      <c r="E16" s="15"/>
    </row>
    <row r="17" spans="2:5" x14ac:dyDescent="0.25">
      <c r="B17" s="14">
        <v>23.2</v>
      </c>
      <c r="C17" s="6">
        <v>7.5</v>
      </c>
      <c r="D17" s="5">
        <f t="shared" si="0"/>
        <v>93.09</v>
      </c>
      <c r="E17" s="15"/>
    </row>
    <row r="18" spans="2:5" x14ac:dyDescent="0.25">
      <c r="B18" s="14">
        <v>22.3</v>
      </c>
      <c r="C18" s="6">
        <v>7.85</v>
      </c>
      <c r="D18" s="5">
        <f t="shared" si="0"/>
        <v>92.740000000000009</v>
      </c>
      <c r="E18" s="15"/>
    </row>
    <row r="19" spans="2:5" x14ac:dyDescent="0.25">
      <c r="B19" s="14">
        <v>21.3</v>
      </c>
      <c r="C19" s="6">
        <v>7.2</v>
      </c>
      <c r="D19" s="5">
        <f t="shared" si="0"/>
        <v>93.39</v>
      </c>
      <c r="E19" s="15"/>
    </row>
    <row r="20" spans="2:5" x14ac:dyDescent="0.25">
      <c r="B20" s="14">
        <v>20.6</v>
      </c>
      <c r="C20" s="6">
        <v>7.5</v>
      </c>
      <c r="D20" s="5">
        <f t="shared" si="0"/>
        <v>93.09</v>
      </c>
      <c r="E20" s="15"/>
    </row>
    <row r="21" spans="2:5" x14ac:dyDescent="0.25">
      <c r="B21" s="14">
        <v>19.8</v>
      </c>
      <c r="C21" s="6">
        <v>7.6</v>
      </c>
      <c r="D21" s="5">
        <f t="shared" si="0"/>
        <v>92.990000000000009</v>
      </c>
      <c r="E21" s="15"/>
    </row>
    <row r="22" spans="2:5" x14ac:dyDescent="0.25">
      <c r="B22" s="14">
        <v>18.899999999999999</v>
      </c>
      <c r="C22" s="6">
        <v>8.1999999999999993</v>
      </c>
      <c r="D22" s="5">
        <f t="shared" si="0"/>
        <v>92.39</v>
      </c>
      <c r="E22" s="15"/>
    </row>
    <row r="23" spans="2:5" x14ac:dyDescent="0.25">
      <c r="B23" s="14">
        <v>17.8</v>
      </c>
      <c r="C23" s="6">
        <v>7.57</v>
      </c>
      <c r="D23" s="5">
        <f t="shared" si="0"/>
        <v>93.02000000000001</v>
      </c>
      <c r="E23" s="15"/>
    </row>
    <row r="24" spans="2:5" x14ac:dyDescent="0.25">
      <c r="B24" s="14">
        <v>17</v>
      </c>
      <c r="C24" s="6">
        <v>7.7</v>
      </c>
      <c r="D24" s="5">
        <f t="shared" si="0"/>
        <v>92.89</v>
      </c>
      <c r="E24" s="16" t="s">
        <v>13</v>
      </c>
    </row>
    <row r="25" spans="2:5" x14ac:dyDescent="0.25">
      <c r="B25" s="14">
        <v>15.8</v>
      </c>
      <c r="C25" s="6">
        <v>7.5</v>
      </c>
      <c r="D25" s="5">
        <f t="shared" si="0"/>
        <v>93.09</v>
      </c>
      <c r="E25" s="15"/>
    </row>
    <row r="26" spans="2:5" x14ac:dyDescent="0.25">
      <c r="B26" s="14">
        <v>15.2</v>
      </c>
      <c r="C26" s="6">
        <v>7.21</v>
      </c>
      <c r="D26" s="5">
        <f t="shared" si="0"/>
        <v>93.38000000000001</v>
      </c>
      <c r="E26" s="15"/>
    </row>
    <row r="27" spans="2:5" x14ac:dyDescent="0.25">
      <c r="B27" s="14">
        <v>14</v>
      </c>
      <c r="C27" s="6">
        <v>7.43</v>
      </c>
      <c r="D27" s="5">
        <f t="shared" si="0"/>
        <v>93.16</v>
      </c>
      <c r="E27" s="16" t="s">
        <v>17</v>
      </c>
    </row>
    <row r="28" spans="2:5" x14ac:dyDescent="0.25">
      <c r="B28" s="14">
        <v>12</v>
      </c>
      <c r="C28" s="6">
        <v>7.4</v>
      </c>
      <c r="D28" s="5">
        <f t="shared" si="0"/>
        <v>93.19</v>
      </c>
      <c r="E28" s="15"/>
    </row>
    <row r="29" spans="2:5" x14ac:dyDescent="0.25">
      <c r="B29" s="14">
        <v>7</v>
      </c>
      <c r="C29" s="7">
        <v>5.4</v>
      </c>
      <c r="D29" s="5">
        <f t="shared" si="0"/>
        <v>95.19</v>
      </c>
      <c r="E29" s="15"/>
    </row>
    <row r="30" spans="2:5" ht="15.75" thickBot="1" x14ac:dyDescent="0.3">
      <c r="B30" s="17">
        <v>1</v>
      </c>
      <c r="C30" s="18">
        <v>3.22</v>
      </c>
      <c r="D30" s="18">
        <f t="shared" si="0"/>
        <v>97.37</v>
      </c>
      <c r="E3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B6" sqref="B6:C6"/>
    </sheetView>
  </sheetViews>
  <sheetFormatPr defaultRowHeight="14.25" x14ac:dyDescent="0.2"/>
  <cols>
    <col min="2" max="2" width="13.875" bestFit="1" customWidth="1"/>
    <col min="3" max="3" width="12.75" bestFit="1" customWidth="1"/>
    <col min="5" max="5" width="13.875" bestFit="1" customWidth="1"/>
    <col min="6" max="6" width="11.25" bestFit="1" customWidth="1"/>
  </cols>
  <sheetData>
    <row r="1" spans="2:6" ht="15" x14ac:dyDescent="0.25">
      <c r="B1" s="2" t="s">
        <v>20</v>
      </c>
      <c r="C1" s="20" t="s">
        <v>24</v>
      </c>
      <c r="D1" s="2"/>
      <c r="E1" s="2" t="s">
        <v>0</v>
      </c>
      <c r="F1" s="20" t="s">
        <v>10</v>
      </c>
    </row>
    <row r="2" spans="2:6" ht="15" x14ac:dyDescent="0.25">
      <c r="B2" s="2" t="s">
        <v>21</v>
      </c>
      <c r="C2" s="20" t="s">
        <v>27</v>
      </c>
      <c r="D2" s="2"/>
      <c r="E2" s="2" t="s">
        <v>23</v>
      </c>
      <c r="F2" s="20">
        <v>4</v>
      </c>
    </row>
    <row r="3" spans="2:6" ht="15" x14ac:dyDescent="0.25">
      <c r="B3" s="2" t="s">
        <v>2</v>
      </c>
      <c r="C3" s="21">
        <v>41467</v>
      </c>
      <c r="D3" s="2"/>
      <c r="E3" s="2"/>
      <c r="F3" s="2"/>
    </row>
    <row r="4" spans="2:6" ht="15" x14ac:dyDescent="0.25">
      <c r="B4" s="2" t="s">
        <v>22</v>
      </c>
      <c r="C4" s="22">
        <v>0.47916666666666669</v>
      </c>
      <c r="D4" s="2"/>
      <c r="E4" s="2"/>
      <c r="F4" s="2"/>
    </row>
    <row r="5" spans="2:6" ht="15" x14ac:dyDescent="0.25">
      <c r="B5" s="2" t="s">
        <v>3</v>
      </c>
      <c r="C5" s="20">
        <v>208</v>
      </c>
      <c r="D5" s="2"/>
      <c r="E5" s="1" t="s">
        <v>4</v>
      </c>
      <c r="F5" s="23">
        <v>12</v>
      </c>
    </row>
    <row r="6" spans="2:6" ht="15" x14ac:dyDescent="0.25">
      <c r="B6" s="2" t="s">
        <v>32</v>
      </c>
      <c r="C6" s="20" t="s">
        <v>33</v>
      </c>
    </row>
    <row r="9" spans="2:6" ht="15" thickBot="1" x14ac:dyDescent="0.25"/>
    <row r="10" spans="2:6" ht="15" x14ac:dyDescent="0.2">
      <c r="B10" s="24" t="s">
        <v>26</v>
      </c>
      <c r="C10" s="9">
        <v>100.59</v>
      </c>
      <c r="D10" s="10"/>
      <c r="E10" s="25"/>
    </row>
    <row r="11" spans="2:6" ht="15" x14ac:dyDescent="0.2">
      <c r="B11" s="26" t="s">
        <v>7</v>
      </c>
      <c r="C11" s="4" t="s">
        <v>1</v>
      </c>
      <c r="D11" s="4" t="s">
        <v>8</v>
      </c>
      <c r="E11" s="27" t="s">
        <v>9</v>
      </c>
    </row>
    <row r="12" spans="2:6" ht="15" x14ac:dyDescent="0.2">
      <c r="B12" s="36">
        <v>-0.5</v>
      </c>
      <c r="C12" s="7">
        <v>3.63</v>
      </c>
      <c r="D12" s="5">
        <f>$C$10-C12</f>
        <v>96.960000000000008</v>
      </c>
      <c r="E12" s="31"/>
    </row>
    <row r="13" spans="2:6" ht="15" x14ac:dyDescent="0.2">
      <c r="B13" s="36">
        <v>1</v>
      </c>
      <c r="C13" s="7">
        <v>4.38</v>
      </c>
      <c r="D13" s="5">
        <f t="shared" ref="D13:D31" si="0">$C$10-C13</f>
        <v>96.210000000000008</v>
      </c>
      <c r="E13" s="32" t="s">
        <v>17</v>
      </c>
    </row>
    <row r="14" spans="2:6" ht="15" x14ac:dyDescent="0.2">
      <c r="B14" s="36">
        <v>2</v>
      </c>
      <c r="C14" s="7">
        <v>5.0999999999999996</v>
      </c>
      <c r="D14" s="5">
        <f t="shared" si="0"/>
        <v>95.490000000000009</v>
      </c>
      <c r="E14" s="31"/>
    </row>
    <row r="15" spans="2:6" ht="15" x14ac:dyDescent="0.2">
      <c r="B15" s="36">
        <v>5.8</v>
      </c>
      <c r="C15" s="7">
        <v>7.2</v>
      </c>
      <c r="D15" s="5">
        <f t="shared" si="0"/>
        <v>93.39</v>
      </c>
      <c r="E15" s="32" t="s">
        <v>19</v>
      </c>
    </row>
    <row r="16" spans="2:6" ht="15" x14ac:dyDescent="0.2">
      <c r="B16" s="36">
        <v>7</v>
      </c>
      <c r="C16" s="7">
        <v>7.4</v>
      </c>
      <c r="D16" s="5">
        <f t="shared" si="0"/>
        <v>93.19</v>
      </c>
      <c r="E16" s="31"/>
    </row>
    <row r="17" spans="2:5" ht="15" x14ac:dyDescent="0.2">
      <c r="B17" s="36">
        <v>8</v>
      </c>
      <c r="C17" s="7">
        <v>7.2</v>
      </c>
      <c r="D17" s="5">
        <f t="shared" si="0"/>
        <v>93.39</v>
      </c>
      <c r="E17" s="31"/>
    </row>
    <row r="18" spans="2:5" ht="15" x14ac:dyDescent="0.2">
      <c r="B18" s="36">
        <v>9</v>
      </c>
      <c r="C18" s="7">
        <v>7.2</v>
      </c>
      <c r="D18" s="5">
        <f t="shared" si="0"/>
        <v>93.39</v>
      </c>
      <c r="E18" s="31"/>
    </row>
    <row r="19" spans="2:5" ht="15" x14ac:dyDescent="0.2">
      <c r="B19" s="36">
        <v>11</v>
      </c>
      <c r="C19" s="7">
        <v>7.24</v>
      </c>
      <c r="D19" s="5">
        <f t="shared" si="0"/>
        <v>93.350000000000009</v>
      </c>
      <c r="E19" s="31"/>
    </row>
    <row r="20" spans="2:5" ht="15" x14ac:dyDescent="0.2">
      <c r="B20" s="36">
        <v>12</v>
      </c>
      <c r="C20" s="7">
        <v>7.37</v>
      </c>
      <c r="D20" s="5">
        <f t="shared" si="0"/>
        <v>93.22</v>
      </c>
      <c r="E20" s="31"/>
    </row>
    <row r="21" spans="2:5" ht="15" x14ac:dyDescent="0.2">
      <c r="B21" s="36">
        <v>13</v>
      </c>
      <c r="C21" s="7">
        <v>7.53</v>
      </c>
      <c r="D21" s="5">
        <f t="shared" si="0"/>
        <v>93.06</v>
      </c>
      <c r="E21" s="31"/>
    </row>
    <row r="22" spans="2:5" ht="15" x14ac:dyDescent="0.2">
      <c r="B22" s="36">
        <v>14</v>
      </c>
      <c r="C22" s="7">
        <v>7.61</v>
      </c>
      <c r="D22" s="5">
        <f t="shared" si="0"/>
        <v>92.98</v>
      </c>
      <c r="E22" s="31"/>
    </row>
    <row r="23" spans="2:5" ht="15" x14ac:dyDescent="0.2">
      <c r="B23" s="36">
        <v>15</v>
      </c>
      <c r="C23" s="7">
        <v>7.48</v>
      </c>
      <c r="D23" s="5">
        <f t="shared" si="0"/>
        <v>93.11</v>
      </c>
      <c r="E23" s="31"/>
    </row>
    <row r="24" spans="2:5" ht="15" x14ac:dyDescent="0.2">
      <c r="B24" s="36">
        <v>16</v>
      </c>
      <c r="C24" s="7">
        <v>7.24</v>
      </c>
      <c r="D24" s="5">
        <f t="shared" si="0"/>
        <v>93.350000000000009</v>
      </c>
      <c r="E24" s="31"/>
    </row>
    <row r="25" spans="2:5" ht="15" x14ac:dyDescent="0.2">
      <c r="B25" s="36">
        <v>17</v>
      </c>
      <c r="C25" s="7">
        <v>7.22</v>
      </c>
      <c r="D25" s="5">
        <f t="shared" si="0"/>
        <v>93.37</v>
      </c>
      <c r="E25" s="32" t="s">
        <v>14</v>
      </c>
    </row>
    <row r="26" spans="2:5" ht="15" x14ac:dyDescent="0.2">
      <c r="B26" s="36">
        <v>18</v>
      </c>
      <c r="C26" s="7">
        <v>6.78</v>
      </c>
      <c r="D26" s="5">
        <f t="shared" si="0"/>
        <v>93.81</v>
      </c>
      <c r="E26" s="31"/>
    </row>
    <row r="27" spans="2:5" ht="15" x14ac:dyDescent="0.2">
      <c r="B27" s="36">
        <v>19.899999999999999</v>
      </c>
      <c r="C27" s="7">
        <v>6.54</v>
      </c>
      <c r="D27" s="5">
        <f t="shared" si="0"/>
        <v>94.05</v>
      </c>
      <c r="E27" s="31"/>
    </row>
    <row r="28" spans="2:5" ht="15" x14ac:dyDescent="0.2">
      <c r="B28" s="36">
        <v>23</v>
      </c>
      <c r="C28" s="7">
        <v>6.2</v>
      </c>
      <c r="D28" s="5">
        <f t="shared" si="0"/>
        <v>94.39</v>
      </c>
      <c r="E28" s="31"/>
    </row>
    <row r="29" spans="2:5" ht="15" x14ac:dyDescent="0.2">
      <c r="B29" s="36">
        <v>27</v>
      </c>
      <c r="C29" s="7">
        <v>6.02</v>
      </c>
      <c r="D29" s="5">
        <f t="shared" si="0"/>
        <v>94.570000000000007</v>
      </c>
      <c r="E29" s="31"/>
    </row>
    <row r="30" spans="2:5" ht="15" x14ac:dyDescent="0.2">
      <c r="B30" s="36">
        <v>37</v>
      </c>
      <c r="C30" s="37">
        <v>5.52</v>
      </c>
      <c r="D30" s="5">
        <f t="shared" si="0"/>
        <v>95.070000000000007</v>
      </c>
      <c r="E30" s="31"/>
    </row>
    <row r="31" spans="2:5" ht="15.75" thickBot="1" x14ac:dyDescent="0.25">
      <c r="B31" s="38">
        <v>39</v>
      </c>
      <c r="C31" s="39">
        <v>3.52</v>
      </c>
      <c r="D31" s="18">
        <f t="shared" si="0"/>
        <v>97.070000000000007</v>
      </c>
      <c r="E31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B34" sqref="B34"/>
    </sheetView>
  </sheetViews>
  <sheetFormatPr defaultRowHeight="14.25" x14ac:dyDescent="0.2"/>
  <cols>
    <col min="2" max="2" width="13.875" bestFit="1" customWidth="1"/>
    <col min="3" max="3" width="12.75" bestFit="1" customWidth="1"/>
    <col min="5" max="5" width="13.875" bestFit="1" customWidth="1"/>
    <col min="6" max="6" width="11.25" bestFit="1" customWidth="1"/>
  </cols>
  <sheetData>
    <row r="1" spans="2:6" ht="15" x14ac:dyDescent="0.25">
      <c r="B1" s="2" t="s">
        <v>20</v>
      </c>
      <c r="C1" s="20" t="s">
        <v>24</v>
      </c>
      <c r="D1" s="2"/>
      <c r="E1" s="2" t="s">
        <v>0</v>
      </c>
      <c r="F1" s="20" t="s">
        <v>10</v>
      </c>
    </row>
    <row r="2" spans="2:6" ht="15" x14ac:dyDescent="0.25">
      <c r="B2" s="2" t="s">
        <v>21</v>
      </c>
      <c r="C2" s="20" t="s">
        <v>28</v>
      </c>
      <c r="D2" s="2"/>
      <c r="E2" s="2" t="s">
        <v>23</v>
      </c>
      <c r="F2" s="20">
        <v>4</v>
      </c>
    </row>
    <row r="3" spans="2:6" ht="15" x14ac:dyDescent="0.25">
      <c r="B3" s="2" t="s">
        <v>2</v>
      </c>
      <c r="C3" s="21">
        <v>41467</v>
      </c>
      <c r="D3" s="2"/>
      <c r="E3" s="2"/>
      <c r="F3" s="2"/>
    </row>
    <row r="4" spans="2:6" ht="15" x14ac:dyDescent="0.25">
      <c r="B4" s="2" t="s">
        <v>22</v>
      </c>
      <c r="C4" s="22">
        <v>0.47916666666666669</v>
      </c>
      <c r="D4" s="2"/>
      <c r="E4" s="2"/>
      <c r="F4" s="2"/>
    </row>
    <row r="5" spans="2:6" ht="15" x14ac:dyDescent="0.25">
      <c r="B5" s="2" t="s">
        <v>3</v>
      </c>
      <c r="C5" s="20">
        <v>208</v>
      </c>
      <c r="D5" s="2"/>
      <c r="E5" s="1" t="s">
        <v>5</v>
      </c>
      <c r="F5" s="3">
        <v>17</v>
      </c>
    </row>
    <row r="6" spans="2:6" ht="15" x14ac:dyDescent="0.25">
      <c r="B6" s="2" t="s">
        <v>32</v>
      </c>
      <c r="C6" s="20" t="s">
        <v>33</v>
      </c>
    </row>
    <row r="9" spans="2:6" ht="15" thickBot="1" x14ac:dyDescent="0.25"/>
    <row r="10" spans="2:6" ht="15" x14ac:dyDescent="0.2">
      <c r="B10" s="24" t="s">
        <v>26</v>
      </c>
      <c r="C10" s="9">
        <v>100.59</v>
      </c>
      <c r="D10" s="10"/>
      <c r="E10" s="25"/>
    </row>
    <row r="11" spans="2:6" ht="15" x14ac:dyDescent="0.2">
      <c r="B11" s="26" t="s">
        <v>7</v>
      </c>
      <c r="C11" s="4" t="s">
        <v>1</v>
      </c>
      <c r="D11" s="4" t="s">
        <v>8</v>
      </c>
      <c r="E11" s="27" t="s">
        <v>9</v>
      </c>
    </row>
    <row r="12" spans="2:6" ht="15" x14ac:dyDescent="0.2">
      <c r="B12" s="40">
        <v>-10</v>
      </c>
      <c r="C12" s="5">
        <v>1.1599999999999999</v>
      </c>
      <c r="D12" s="5">
        <f>$C$10-C12</f>
        <v>99.43</v>
      </c>
      <c r="E12" s="41"/>
    </row>
    <row r="13" spans="2:6" ht="15" x14ac:dyDescent="0.2">
      <c r="B13" s="40">
        <v>6</v>
      </c>
      <c r="C13" s="5">
        <v>2.2799999999999998</v>
      </c>
      <c r="D13" s="5">
        <f t="shared" ref="D13:D26" si="0">$C$10-C13</f>
        <v>98.31</v>
      </c>
      <c r="E13" s="41"/>
    </row>
    <row r="14" spans="2:6" ht="15" x14ac:dyDescent="0.2">
      <c r="B14" s="40">
        <v>11</v>
      </c>
      <c r="C14" s="5">
        <v>2.92</v>
      </c>
      <c r="D14" s="5">
        <f t="shared" si="0"/>
        <v>97.67</v>
      </c>
      <c r="E14" s="42" t="s">
        <v>17</v>
      </c>
    </row>
    <row r="15" spans="2:6" ht="15" x14ac:dyDescent="0.2">
      <c r="B15" s="40">
        <v>12</v>
      </c>
      <c r="C15" s="5">
        <v>5.62</v>
      </c>
      <c r="D15" s="5">
        <f t="shared" si="0"/>
        <v>94.97</v>
      </c>
      <c r="E15" s="42" t="s">
        <v>18</v>
      </c>
    </row>
    <row r="16" spans="2:6" ht="15" x14ac:dyDescent="0.2">
      <c r="B16" s="40">
        <v>16</v>
      </c>
      <c r="C16" s="5">
        <v>6.7</v>
      </c>
      <c r="D16" s="5">
        <f t="shared" si="0"/>
        <v>93.89</v>
      </c>
      <c r="E16" s="42" t="s">
        <v>13</v>
      </c>
    </row>
    <row r="17" spans="2:5" ht="15" x14ac:dyDescent="0.2">
      <c r="B17" s="40">
        <v>18</v>
      </c>
      <c r="C17" s="5">
        <v>7.05</v>
      </c>
      <c r="D17" s="5">
        <f t="shared" si="0"/>
        <v>93.54</v>
      </c>
      <c r="E17" s="41"/>
    </row>
    <row r="18" spans="2:5" ht="15" x14ac:dyDescent="0.2">
      <c r="B18" s="36">
        <v>20.5</v>
      </c>
      <c r="C18" s="5">
        <v>5.75</v>
      </c>
      <c r="D18" s="5">
        <f t="shared" si="0"/>
        <v>94.84</v>
      </c>
      <c r="E18" s="41"/>
    </row>
    <row r="19" spans="2:5" ht="15" x14ac:dyDescent="0.2">
      <c r="B19" s="36">
        <v>21.5</v>
      </c>
      <c r="C19" s="5">
        <v>6</v>
      </c>
      <c r="D19" s="5">
        <f t="shared" si="0"/>
        <v>94.59</v>
      </c>
      <c r="E19" s="41"/>
    </row>
    <row r="20" spans="2:5" ht="15" x14ac:dyDescent="0.2">
      <c r="B20" s="36">
        <v>22.4</v>
      </c>
      <c r="C20" s="5">
        <v>7.4</v>
      </c>
      <c r="D20" s="5">
        <f>$C$10-C20</f>
        <v>93.19</v>
      </c>
      <c r="E20" s="41"/>
    </row>
    <row r="21" spans="2:5" ht="15" x14ac:dyDescent="0.2">
      <c r="B21" s="36">
        <v>25</v>
      </c>
      <c r="C21" s="5">
        <v>7.48</v>
      </c>
      <c r="D21" s="5">
        <f t="shared" si="0"/>
        <v>93.11</v>
      </c>
      <c r="E21" s="41"/>
    </row>
    <row r="22" spans="2:5" ht="15" x14ac:dyDescent="0.2">
      <c r="B22" s="36">
        <v>26</v>
      </c>
      <c r="C22" s="5">
        <v>6.8</v>
      </c>
      <c r="D22" s="5">
        <f t="shared" si="0"/>
        <v>93.79</v>
      </c>
      <c r="E22" s="42" t="s">
        <v>14</v>
      </c>
    </row>
    <row r="23" spans="2:5" ht="15" x14ac:dyDescent="0.2">
      <c r="B23" s="36">
        <v>29.6</v>
      </c>
      <c r="C23" s="5">
        <v>5.95</v>
      </c>
      <c r="D23" s="5">
        <f t="shared" si="0"/>
        <v>94.64</v>
      </c>
      <c r="E23" s="41"/>
    </row>
    <row r="24" spans="2:5" ht="15" x14ac:dyDescent="0.2">
      <c r="B24" s="36">
        <v>35.700000000000003</v>
      </c>
      <c r="C24" s="7">
        <v>5.44</v>
      </c>
      <c r="D24" s="5">
        <f t="shared" si="0"/>
        <v>95.15</v>
      </c>
      <c r="E24" s="42" t="s">
        <v>18</v>
      </c>
    </row>
    <row r="25" spans="2:5" ht="15" x14ac:dyDescent="0.2">
      <c r="B25" s="36">
        <v>55.7</v>
      </c>
      <c r="C25" s="7">
        <v>3.69</v>
      </c>
      <c r="D25" s="5">
        <f t="shared" si="0"/>
        <v>96.9</v>
      </c>
      <c r="E25" s="42" t="s">
        <v>17</v>
      </c>
    </row>
    <row r="26" spans="2:5" ht="15.75" thickBot="1" x14ac:dyDescent="0.25">
      <c r="B26" s="38">
        <v>60.7</v>
      </c>
      <c r="C26" s="18">
        <v>1.1727000000000001</v>
      </c>
      <c r="D26" s="18">
        <f t="shared" si="0"/>
        <v>99.417299999999997</v>
      </c>
      <c r="E26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C38" sqref="C38"/>
    </sheetView>
  </sheetViews>
  <sheetFormatPr defaultRowHeight="14.25" x14ac:dyDescent="0.2"/>
  <cols>
    <col min="2" max="2" width="13.875" bestFit="1" customWidth="1"/>
    <col min="3" max="3" width="12.75" bestFit="1" customWidth="1"/>
    <col min="5" max="5" width="13.875" bestFit="1" customWidth="1"/>
    <col min="6" max="6" width="11.25" bestFit="1" customWidth="1"/>
  </cols>
  <sheetData>
    <row r="1" spans="2:6" ht="15" x14ac:dyDescent="0.25">
      <c r="B1" s="2" t="s">
        <v>20</v>
      </c>
      <c r="C1" s="20" t="s">
        <v>24</v>
      </c>
      <c r="D1" s="2"/>
      <c r="E1" s="2" t="s">
        <v>0</v>
      </c>
      <c r="F1" s="20" t="s">
        <v>10</v>
      </c>
    </row>
    <row r="2" spans="2:6" ht="15" x14ac:dyDescent="0.25">
      <c r="B2" s="2" t="s">
        <v>21</v>
      </c>
      <c r="C2" s="20" t="s">
        <v>29</v>
      </c>
      <c r="D2" s="2"/>
      <c r="E2" s="2" t="s">
        <v>23</v>
      </c>
      <c r="F2" s="20">
        <v>4</v>
      </c>
    </row>
    <row r="3" spans="2:6" ht="15" x14ac:dyDescent="0.25">
      <c r="B3" s="2" t="s">
        <v>2</v>
      </c>
      <c r="C3" s="21">
        <v>41467</v>
      </c>
      <c r="D3" s="2"/>
      <c r="E3" s="2"/>
      <c r="F3" s="2"/>
    </row>
    <row r="4" spans="2:6" ht="15" x14ac:dyDescent="0.25">
      <c r="B4" s="2" t="s">
        <v>22</v>
      </c>
      <c r="C4" s="22">
        <v>0.47916666666666669</v>
      </c>
      <c r="D4" s="2"/>
      <c r="E4" s="2"/>
      <c r="F4" s="2"/>
    </row>
    <row r="5" spans="2:6" ht="15" x14ac:dyDescent="0.25">
      <c r="B5" s="2" t="s">
        <v>3</v>
      </c>
      <c r="C5" s="20">
        <v>208</v>
      </c>
      <c r="D5" s="2"/>
      <c r="E5" s="48" t="s">
        <v>6</v>
      </c>
      <c r="F5" s="3">
        <v>5</v>
      </c>
    </row>
    <row r="6" spans="2:6" ht="15" x14ac:dyDescent="0.25">
      <c r="B6" s="2" t="s">
        <v>32</v>
      </c>
      <c r="C6" s="20" t="s">
        <v>33</v>
      </c>
    </row>
    <row r="9" spans="2:6" ht="15" thickBot="1" x14ac:dyDescent="0.25"/>
    <row r="10" spans="2:6" ht="15" x14ac:dyDescent="0.2">
      <c r="B10" s="24" t="s">
        <v>26</v>
      </c>
      <c r="C10" s="9">
        <v>100.59</v>
      </c>
      <c r="D10" s="10"/>
      <c r="E10" s="25"/>
    </row>
    <row r="11" spans="2:6" ht="15" x14ac:dyDescent="0.2">
      <c r="B11" s="26" t="s">
        <v>7</v>
      </c>
      <c r="C11" s="4" t="s">
        <v>1</v>
      </c>
      <c r="D11" s="4" t="s">
        <v>8</v>
      </c>
      <c r="E11" s="27" t="s">
        <v>9</v>
      </c>
    </row>
    <row r="12" spans="2:6" ht="15" x14ac:dyDescent="0.2">
      <c r="B12" s="44">
        <v>-3</v>
      </c>
      <c r="C12" s="28">
        <v>2.81</v>
      </c>
      <c r="D12" s="29">
        <f>$C$10-C12</f>
        <v>97.78</v>
      </c>
      <c r="E12" s="45"/>
    </row>
    <row r="13" spans="2:6" ht="15" x14ac:dyDescent="0.2">
      <c r="B13" s="30">
        <v>2</v>
      </c>
      <c r="C13" s="28">
        <v>2.73</v>
      </c>
      <c r="D13" s="29">
        <f t="shared" ref="D13:D31" si="0">$C$10-C13</f>
        <v>97.86</v>
      </c>
      <c r="E13" s="46" t="s">
        <v>17</v>
      </c>
    </row>
    <row r="14" spans="2:6" ht="15" x14ac:dyDescent="0.2">
      <c r="B14" s="30">
        <v>3.4</v>
      </c>
      <c r="C14" s="28">
        <v>5.29</v>
      </c>
      <c r="D14" s="29">
        <f t="shared" si="0"/>
        <v>95.3</v>
      </c>
      <c r="E14" s="46" t="s">
        <v>18</v>
      </c>
    </row>
    <row r="15" spans="2:6" ht="15" x14ac:dyDescent="0.2">
      <c r="B15" s="30">
        <v>5</v>
      </c>
      <c r="C15" s="28">
        <v>5.55</v>
      </c>
      <c r="D15" s="29">
        <f t="shared" si="0"/>
        <v>95.04</v>
      </c>
      <c r="E15" s="45"/>
    </row>
    <row r="16" spans="2:6" ht="15" x14ac:dyDescent="0.2">
      <c r="B16" s="44">
        <v>6</v>
      </c>
      <c r="C16" s="28">
        <v>5.82</v>
      </c>
      <c r="D16" s="29">
        <f t="shared" si="0"/>
        <v>94.77000000000001</v>
      </c>
      <c r="E16" s="45"/>
    </row>
    <row r="17" spans="2:5" ht="15" x14ac:dyDescent="0.2">
      <c r="B17" s="30">
        <v>7</v>
      </c>
      <c r="C17" s="29">
        <v>6.09</v>
      </c>
      <c r="D17" s="29">
        <f t="shared" si="0"/>
        <v>94.5</v>
      </c>
      <c r="E17" s="45"/>
    </row>
    <row r="18" spans="2:5" ht="15" x14ac:dyDescent="0.2">
      <c r="B18" s="30">
        <v>8.6999999999999993</v>
      </c>
      <c r="C18" s="29">
        <v>6.41</v>
      </c>
      <c r="D18" s="29">
        <f t="shared" si="0"/>
        <v>94.18</v>
      </c>
      <c r="E18" s="46" t="s">
        <v>13</v>
      </c>
    </row>
    <row r="19" spans="2:5" ht="15" x14ac:dyDescent="0.2">
      <c r="B19" s="30">
        <v>11</v>
      </c>
      <c r="C19" s="29">
        <v>7.02</v>
      </c>
      <c r="D19" s="29">
        <f t="shared" si="0"/>
        <v>93.570000000000007</v>
      </c>
      <c r="E19" s="45"/>
    </row>
    <row r="20" spans="2:5" ht="15" x14ac:dyDescent="0.2">
      <c r="B20" s="30">
        <v>12.2</v>
      </c>
      <c r="C20" s="29">
        <v>7.03</v>
      </c>
      <c r="D20" s="29">
        <f t="shared" si="0"/>
        <v>93.56</v>
      </c>
      <c r="E20" s="45"/>
    </row>
    <row r="21" spans="2:5" ht="15" x14ac:dyDescent="0.2">
      <c r="B21" s="30">
        <v>12.8</v>
      </c>
      <c r="C21" s="29">
        <v>5.53</v>
      </c>
      <c r="D21" s="29">
        <f t="shared" si="0"/>
        <v>95.06</v>
      </c>
      <c r="E21" s="45"/>
    </row>
    <row r="22" spans="2:5" ht="15" x14ac:dyDescent="0.2">
      <c r="B22" s="30">
        <v>13.8</v>
      </c>
      <c r="C22" s="29">
        <v>4.9800000000000004</v>
      </c>
      <c r="D22" s="29">
        <f t="shared" si="0"/>
        <v>95.61</v>
      </c>
      <c r="E22" s="45"/>
    </row>
    <row r="23" spans="2:5" ht="15" x14ac:dyDescent="0.2">
      <c r="B23" s="30">
        <v>14.8</v>
      </c>
      <c r="C23" s="29">
        <v>4.82</v>
      </c>
      <c r="D23" s="29">
        <f t="shared" si="0"/>
        <v>95.77000000000001</v>
      </c>
      <c r="E23" s="45"/>
    </row>
    <row r="24" spans="2:5" ht="15" x14ac:dyDescent="0.2">
      <c r="B24" s="30">
        <v>16.2</v>
      </c>
      <c r="C24" s="29">
        <v>4.95</v>
      </c>
      <c r="D24" s="29">
        <f t="shared" si="0"/>
        <v>95.64</v>
      </c>
      <c r="E24" s="45"/>
    </row>
    <row r="25" spans="2:5" ht="15" x14ac:dyDescent="0.2">
      <c r="B25" s="30">
        <v>17</v>
      </c>
      <c r="C25" s="29">
        <v>4.33</v>
      </c>
      <c r="D25" s="29">
        <f t="shared" si="0"/>
        <v>96.26</v>
      </c>
      <c r="E25" s="45"/>
    </row>
    <row r="26" spans="2:5" ht="15" x14ac:dyDescent="0.2">
      <c r="B26" s="30">
        <v>17.8</v>
      </c>
      <c r="C26" s="29">
        <v>5.2</v>
      </c>
      <c r="D26" s="29">
        <f t="shared" si="0"/>
        <v>95.39</v>
      </c>
      <c r="E26" s="45"/>
    </row>
    <row r="27" spans="2:5" ht="15" x14ac:dyDescent="0.2">
      <c r="B27" s="30">
        <v>17.899999999999999</v>
      </c>
      <c r="C27" s="29">
        <v>5.54</v>
      </c>
      <c r="D27" s="29">
        <f t="shared" si="0"/>
        <v>95.05</v>
      </c>
      <c r="E27" s="45"/>
    </row>
    <row r="28" spans="2:5" ht="15" x14ac:dyDescent="0.2">
      <c r="B28" s="30">
        <v>20</v>
      </c>
      <c r="C28" s="29">
        <v>5.39</v>
      </c>
      <c r="D28" s="29">
        <f t="shared" si="0"/>
        <v>95.2</v>
      </c>
      <c r="E28" s="46" t="s">
        <v>18</v>
      </c>
    </row>
    <row r="29" spans="2:5" ht="15" x14ac:dyDescent="0.2">
      <c r="B29" s="30">
        <v>21</v>
      </c>
      <c r="C29" s="29">
        <v>4.6900000000000004</v>
      </c>
      <c r="D29" s="29">
        <f t="shared" si="0"/>
        <v>95.9</v>
      </c>
      <c r="E29" s="46" t="s">
        <v>17</v>
      </c>
    </row>
    <row r="30" spans="2:5" ht="15" x14ac:dyDescent="0.2">
      <c r="B30" s="30">
        <v>25</v>
      </c>
      <c r="C30" s="29">
        <v>4.9000000000000004</v>
      </c>
      <c r="D30" s="29">
        <f t="shared" si="0"/>
        <v>95.69</v>
      </c>
      <c r="E30" s="45"/>
    </row>
    <row r="31" spans="2:5" ht="15.75" thickBot="1" x14ac:dyDescent="0.25">
      <c r="B31" s="33">
        <v>29.9</v>
      </c>
      <c r="C31" s="34">
        <v>4.47</v>
      </c>
      <c r="D31" s="34">
        <f t="shared" si="0"/>
        <v>96.12</v>
      </c>
      <c r="E31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C36" sqref="C36"/>
    </sheetView>
  </sheetViews>
  <sheetFormatPr defaultRowHeight="14.25" x14ac:dyDescent="0.2"/>
  <cols>
    <col min="2" max="2" width="13.875" bestFit="1" customWidth="1"/>
    <col min="3" max="3" width="12.75" bestFit="1" customWidth="1"/>
    <col min="5" max="5" width="13.875" bestFit="1" customWidth="1"/>
    <col min="6" max="6" width="11.25" bestFit="1" customWidth="1"/>
  </cols>
  <sheetData>
    <row r="1" spans="2:6" ht="15" x14ac:dyDescent="0.25">
      <c r="B1" s="2" t="s">
        <v>20</v>
      </c>
      <c r="C1" s="20" t="s">
        <v>24</v>
      </c>
      <c r="D1" s="2"/>
      <c r="E1" s="2" t="s">
        <v>0</v>
      </c>
      <c r="F1" s="20" t="s">
        <v>10</v>
      </c>
    </row>
    <row r="2" spans="2:6" ht="15" x14ac:dyDescent="0.25">
      <c r="B2" s="2" t="s">
        <v>21</v>
      </c>
      <c r="C2" s="20" t="s">
        <v>30</v>
      </c>
      <c r="D2" s="2"/>
      <c r="E2" s="2" t="s">
        <v>23</v>
      </c>
      <c r="F2" s="20">
        <v>4</v>
      </c>
    </row>
    <row r="3" spans="2:6" ht="15" x14ac:dyDescent="0.25">
      <c r="B3" s="2" t="s">
        <v>2</v>
      </c>
      <c r="C3" s="21">
        <v>41467</v>
      </c>
      <c r="D3" s="2"/>
      <c r="E3" s="2"/>
      <c r="F3" s="2"/>
    </row>
    <row r="4" spans="2:6" ht="15" x14ac:dyDescent="0.25">
      <c r="B4" s="2" t="s">
        <v>22</v>
      </c>
      <c r="C4" s="22">
        <v>0.47916666666666669</v>
      </c>
      <c r="D4" s="2"/>
      <c r="E4" s="2"/>
      <c r="F4" s="2"/>
    </row>
    <row r="5" spans="2:6" ht="15" x14ac:dyDescent="0.25">
      <c r="B5" s="2" t="s">
        <v>3</v>
      </c>
      <c r="C5" s="20">
        <v>208</v>
      </c>
      <c r="D5" s="2"/>
      <c r="E5" s="49" t="s">
        <v>11</v>
      </c>
      <c r="F5" s="3">
        <v>13</v>
      </c>
    </row>
    <row r="6" spans="2:6" ht="15" x14ac:dyDescent="0.25">
      <c r="B6" s="2" t="s">
        <v>32</v>
      </c>
      <c r="C6" s="20" t="s">
        <v>33</v>
      </c>
    </row>
    <row r="9" spans="2:6" ht="15" thickBot="1" x14ac:dyDescent="0.25"/>
    <row r="10" spans="2:6" ht="15" x14ac:dyDescent="0.2">
      <c r="B10" s="24" t="s">
        <v>26</v>
      </c>
      <c r="C10" s="9">
        <v>100.59</v>
      </c>
      <c r="D10" s="10"/>
      <c r="E10" s="25"/>
    </row>
    <row r="11" spans="2:6" ht="15" x14ac:dyDescent="0.2">
      <c r="B11" s="26" t="s">
        <v>7</v>
      </c>
      <c r="C11" s="4" t="s">
        <v>1</v>
      </c>
      <c r="D11" s="4" t="s">
        <v>8</v>
      </c>
      <c r="E11" s="27" t="s">
        <v>9</v>
      </c>
    </row>
    <row r="12" spans="2:6" ht="15" x14ac:dyDescent="0.2">
      <c r="B12" s="40">
        <v>-5</v>
      </c>
      <c r="C12" s="5">
        <v>1.58</v>
      </c>
      <c r="D12" s="5">
        <f>$C$10-C12</f>
        <v>99.01</v>
      </c>
      <c r="E12" s="50"/>
    </row>
    <row r="13" spans="2:6" ht="15" x14ac:dyDescent="0.2">
      <c r="B13" s="36">
        <v>1.3</v>
      </c>
      <c r="C13" s="5">
        <v>2.6</v>
      </c>
      <c r="D13" s="5">
        <f t="shared" ref="D13:D25" si="0">$C$10-C13</f>
        <v>97.990000000000009</v>
      </c>
      <c r="E13" s="51" t="s">
        <v>17</v>
      </c>
    </row>
    <row r="14" spans="2:6" ht="15" x14ac:dyDescent="0.2">
      <c r="B14" s="36">
        <v>3.3</v>
      </c>
      <c r="C14" s="5">
        <v>4.43</v>
      </c>
      <c r="D14" s="5">
        <f t="shared" si="0"/>
        <v>96.16</v>
      </c>
      <c r="E14" s="50"/>
    </row>
    <row r="15" spans="2:6" ht="15" x14ac:dyDescent="0.2">
      <c r="B15" s="36">
        <v>6.5</v>
      </c>
      <c r="C15" s="5">
        <v>4.9000000000000004</v>
      </c>
      <c r="D15" s="5">
        <f t="shared" si="0"/>
        <v>95.69</v>
      </c>
      <c r="E15" s="50"/>
    </row>
    <row r="16" spans="2:6" ht="15" x14ac:dyDescent="0.2">
      <c r="B16" s="36">
        <v>7</v>
      </c>
      <c r="C16" s="5">
        <v>5.0599999999999996</v>
      </c>
      <c r="D16" s="5">
        <f t="shared" si="0"/>
        <v>95.53</v>
      </c>
      <c r="E16" s="51" t="s">
        <v>13</v>
      </c>
    </row>
    <row r="17" spans="2:5" ht="15" x14ac:dyDescent="0.2">
      <c r="B17" s="36">
        <v>9</v>
      </c>
      <c r="C17" s="7">
        <v>5.25</v>
      </c>
      <c r="D17" s="5">
        <f t="shared" si="0"/>
        <v>95.34</v>
      </c>
      <c r="E17" s="50"/>
    </row>
    <row r="18" spans="2:5" ht="15" x14ac:dyDescent="0.2">
      <c r="B18" s="36">
        <v>11.3</v>
      </c>
      <c r="C18" s="5">
        <v>5.2</v>
      </c>
      <c r="D18" s="5">
        <f t="shared" si="0"/>
        <v>95.39</v>
      </c>
      <c r="E18" s="50"/>
    </row>
    <row r="19" spans="2:5" ht="15" x14ac:dyDescent="0.2">
      <c r="B19" s="36">
        <v>13</v>
      </c>
      <c r="C19" s="7">
        <v>5.27</v>
      </c>
      <c r="D19" s="5">
        <f>$C$10-C19</f>
        <v>95.320000000000007</v>
      </c>
      <c r="E19" s="50"/>
    </row>
    <row r="20" spans="2:5" ht="15" x14ac:dyDescent="0.2">
      <c r="B20" s="36">
        <v>18</v>
      </c>
      <c r="C20" s="7">
        <v>5.01</v>
      </c>
      <c r="D20" s="5">
        <f t="shared" si="0"/>
        <v>95.58</v>
      </c>
      <c r="E20" s="51" t="s">
        <v>14</v>
      </c>
    </row>
    <row r="21" spans="2:5" ht="15" x14ac:dyDescent="0.2">
      <c r="B21" s="36">
        <v>19.8</v>
      </c>
      <c r="C21" s="7">
        <v>4.53</v>
      </c>
      <c r="D21" s="5">
        <f t="shared" si="0"/>
        <v>96.06</v>
      </c>
      <c r="E21" s="50"/>
    </row>
    <row r="22" spans="2:5" ht="15" x14ac:dyDescent="0.2">
      <c r="B22" s="36">
        <v>22.9</v>
      </c>
      <c r="C22" s="7">
        <v>4.05</v>
      </c>
      <c r="D22" s="5">
        <f t="shared" si="0"/>
        <v>96.54</v>
      </c>
      <c r="E22" s="50"/>
    </row>
    <row r="23" spans="2:5" ht="15" x14ac:dyDescent="0.2">
      <c r="B23" s="36">
        <v>24.2</v>
      </c>
      <c r="C23" s="5">
        <v>3</v>
      </c>
      <c r="D23" s="5">
        <f t="shared" si="0"/>
        <v>97.59</v>
      </c>
      <c r="E23" s="50"/>
    </row>
    <row r="24" spans="2:5" ht="15" x14ac:dyDescent="0.2">
      <c r="B24" s="36">
        <v>29</v>
      </c>
      <c r="C24" s="7">
        <v>2.84</v>
      </c>
      <c r="D24" s="5">
        <f t="shared" si="0"/>
        <v>97.75</v>
      </c>
      <c r="E24" s="50"/>
    </row>
    <row r="25" spans="2:5" ht="15.75" thickBot="1" x14ac:dyDescent="0.25">
      <c r="B25" s="38">
        <v>34</v>
      </c>
      <c r="C25" s="39">
        <v>1.5</v>
      </c>
      <c r="D25" s="18">
        <f t="shared" si="0"/>
        <v>99.09</v>
      </c>
      <c r="E25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workbookViewId="0">
      <selection activeCell="C38" sqref="C38"/>
    </sheetView>
  </sheetViews>
  <sheetFormatPr defaultRowHeight="14.25" x14ac:dyDescent="0.2"/>
  <cols>
    <col min="2" max="2" width="13.875" bestFit="1" customWidth="1"/>
    <col min="3" max="3" width="12.75" bestFit="1" customWidth="1"/>
    <col min="5" max="5" width="13.875" bestFit="1" customWidth="1"/>
    <col min="6" max="6" width="11.25" bestFit="1" customWidth="1"/>
  </cols>
  <sheetData>
    <row r="1" spans="2:6" ht="15" x14ac:dyDescent="0.25">
      <c r="B1" s="2" t="s">
        <v>20</v>
      </c>
      <c r="C1" s="20" t="s">
        <v>24</v>
      </c>
      <c r="D1" s="2"/>
      <c r="E1" s="2" t="s">
        <v>0</v>
      </c>
      <c r="F1" s="20" t="s">
        <v>10</v>
      </c>
    </row>
    <row r="2" spans="2:6" ht="15" x14ac:dyDescent="0.25">
      <c r="B2" s="2" t="s">
        <v>21</v>
      </c>
      <c r="C2" s="20" t="s">
        <v>31</v>
      </c>
      <c r="D2" s="2"/>
      <c r="E2" s="2" t="s">
        <v>23</v>
      </c>
      <c r="F2" s="20">
        <v>4</v>
      </c>
    </row>
    <row r="3" spans="2:6" ht="15" x14ac:dyDescent="0.25">
      <c r="B3" s="2" t="s">
        <v>2</v>
      </c>
      <c r="C3" s="21">
        <v>41467</v>
      </c>
      <c r="D3" s="2"/>
      <c r="E3" s="2"/>
      <c r="F3" s="2"/>
    </row>
    <row r="4" spans="2:6" ht="15" x14ac:dyDescent="0.25">
      <c r="B4" s="2" t="s">
        <v>22</v>
      </c>
      <c r="C4" s="22">
        <v>0.47916666666666669</v>
      </c>
      <c r="D4" s="2"/>
      <c r="E4" s="2"/>
      <c r="F4" s="2"/>
    </row>
    <row r="5" spans="2:6" ht="15" x14ac:dyDescent="0.25">
      <c r="B5" s="2" t="s">
        <v>3</v>
      </c>
      <c r="C5" s="20">
        <v>208</v>
      </c>
      <c r="D5" s="2"/>
      <c r="E5" s="49" t="s">
        <v>12</v>
      </c>
      <c r="F5" s="3">
        <v>15</v>
      </c>
    </row>
    <row r="6" spans="2:6" ht="15" x14ac:dyDescent="0.25">
      <c r="B6" s="2" t="s">
        <v>32</v>
      </c>
      <c r="C6" s="20" t="s">
        <v>33</v>
      </c>
    </row>
    <row r="9" spans="2:6" ht="15" thickBot="1" x14ac:dyDescent="0.25"/>
    <row r="10" spans="2:6" ht="15" x14ac:dyDescent="0.2">
      <c r="B10" s="24" t="s">
        <v>26</v>
      </c>
      <c r="C10" s="9">
        <v>100.59</v>
      </c>
      <c r="D10" s="10"/>
      <c r="E10" s="25"/>
    </row>
    <row r="11" spans="2:6" ht="15" x14ac:dyDescent="0.2">
      <c r="B11" s="26" t="s">
        <v>7</v>
      </c>
      <c r="C11" s="4" t="s">
        <v>1</v>
      </c>
      <c r="D11" s="4" t="s">
        <v>8</v>
      </c>
      <c r="E11" s="27" t="s">
        <v>9</v>
      </c>
    </row>
    <row r="12" spans="2:6" ht="15" x14ac:dyDescent="0.2">
      <c r="B12" s="36">
        <v>-2</v>
      </c>
      <c r="C12" s="5">
        <v>0.99</v>
      </c>
      <c r="D12" s="5">
        <f>$C$10-C12</f>
        <v>99.600000000000009</v>
      </c>
      <c r="E12" s="50"/>
    </row>
    <row r="13" spans="2:6" ht="15" x14ac:dyDescent="0.2">
      <c r="B13" s="53">
        <v>0.2</v>
      </c>
      <c r="C13" s="5">
        <v>1.0900000000000001</v>
      </c>
      <c r="D13" s="5">
        <f t="shared" ref="D13:D34" si="0">$C$10-C13</f>
        <v>99.5</v>
      </c>
      <c r="E13" s="51" t="s">
        <v>15</v>
      </c>
    </row>
    <row r="14" spans="2:6" ht="15" x14ac:dyDescent="0.2">
      <c r="B14" s="53">
        <v>0.2</v>
      </c>
      <c r="C14" s="5">
        <v>0.59</v>
      </c>
      <c r="D14" s="5">
        <f t="shared" si="0"/>
        <v>100</v>
      </c>
      <c r="E14" s="50"/>
    </row>
    <row r="15" spans="2:6" ht="15" x14ac:dyDescent="0.2">
      <c r="B15" s="36">
        <v>3</v>
      </c>
      <c r="C15" s="5">
        <v>0.37</v>
      </c>
      <c r="D15" s="5">
        <f t="shared" si="0"/>
        <v>100.22</v>
      </c>
      <c r="E15" s="50"/>
    </row>
    <row r="16" spans="2:6" ht="15" x14ac:dyDescent="0.2">
      <c r="B16" s="36">
        <v>5.8</v>
      </c>
      <c r="C16" s="5">
        <v>2.82</v>
      </c>
      <c r="D16" s="5">
        <f t="shared" si="0"/>
        <v>97.77000000000001</v>
      </c>
      <c r="E16" s="50"/>
    </row>
    <row r="17" spans="2:5" ht="15" x14ac:dyDescent="0.2">
      <c r="B17" s="36">
        <v>7</v>
      </c>
      <c r="C17" s="5">
        <v>4.5599999999999996</v>
      </c>
      <c r="D17" s="5">
        <f t="shared" si="0"/>
        <v>96.03</v>
      </c>
      <c r="E17" s="51" t="s">
        <v>13</v>
      </c>
    </row>
    <row r="18" spans="2:5" ht="15" x14ac:dyDescent="0.2">
      <c r="B18" s="36">
        <v>7.2</v>
      </c>
      <c r="C18" s="5">
        <v>5.1100000000000003</v>
      </c>
      <c r="D18" s="5">
        <f t="shared" si="0"/>
        <v>95.48</v>
      </c>
      <c r="E18" s="51" t="s">
        <v>18</v>
      </c>
    </row>
    <row r="19" spans="2:5" ht="15" x14ac:dyDescent="0.2">
      <c r="B19" s="36">
        <v>9</v>
      </c>
      <c r="C19" s="5">
        <v>5.3</v>
      </c>
      <c r="D19" s="5">
        <f t="shared" si="0"/>
        <v>95.29</v>
      </c>
      <c r="E19" s="50"/>
    </row>
    <row r="20" spans="2:5" ht="15" x14ac:dyDescent="0.2">
      <c r="B20" s="36">
        <v>10</v>
      </c>
      <c r="C20" s="5">
        <v>5.21</v>
      </c>
      <c r="D20" s="5">
        <f>$C$10-C20</f>
        <v>95.38000000000001</v>
      </c>
      <c r="E20" s="50"/>
    </row>
    <row r="21" spans="2:5" ht="15" x14ac:dyDescent="0.2">
      <c r="B21" s="36">
        <v>11</v>
      </c>
      <c r="C21" s="5">
        <v>5.0199999999999996</v>
      </c>
      <c r="D21" s="5">
        <f t="shared" si="0"/>
        <v>95.570000000000007</v>
      </c>
      <c r="E21" s="50"/>
    </row>
    <row r="22" spans="2:5" ht="15" x14ac:dyDescent="0.2">
      <c r="B22" s="36">
        <v>12</v>
      </c>
      <c r="C22" s="5">
        <v>4.93</v>
      </c>
      <c r="D22" s="5">
        <f t="shared" si="0"/>
        <v>95.66</v>
      </c>
      <c r="E22" s="50"/>
    </row>
    <row r="23" spans="2:5" ht="15" x14ac:dyDescent="0.2">
      <c r="B23" s="36">
        <v>13.3</v>
      </c>
      <c r="C23" s="5">
        <v>4.07</v>
      </c>
      <c r="D23" s="5">
        <f t="shared" si="0"/>
        <v>96.52000000000001</v>
      </c>
      <c r="E23" s="50"/>
    </row>
    <row r="24" spans="2:5" ht="15" x14ac:dyDescent="0.2">
      <c r="B24" s="36">
        <v>13.7</v>
      </c>
      <c r="C24" s="5">
        <v>4.53</v>
      </c>
      <c r="D24" s="5">
        <f t="shared" si="0"/>
        <v>96.06</v>
      </c>
      <c r="E24" s="50"/>
    </row>
    <row r="25" spans="2:5" ht="15" x14ac:dyDescent="0.2">
      <c r="B25" s="36">
        <v>15</v>
      </c>
      <c r="C25" s="5">
        <v>4.5199999999999996</v>
      </c>
      <c r="D25" s="5">
        <f t="shared" si="0"/>
        <v>96.070000000000007</v>
      </c>
      <c r="E25" s="50"/>
    </row>
    <row r="26" spans="2:5" ht="15" x14ac:dyDescent="0.2">
      <c r="B26" s="36">
        <v>16</v>
      </c>
      <c r="C26" s="5">
        <v>4.7</v>
      </c>
      <c r="D26" s="5">
        <f t="shared" si="0"/>
        <v>95.89</v>
      </c>
      <c r="E26" s="50"/>
    </row>
    <row r="27" spans="2:5" ht="15" x14ac:dyDescent="0.2">
      <c r="B27" s="36">
        <v>17</v>
      </c>
      <c r="C27" s="5">
        <v>4.4000000000000004</v>
      </c>
      <c r="D27" s="5">
        <f>$C$10-C27</f>
        <v>96.19</v>
      </c>
      <c r="E27" s="51" t="s">
        <v>14</v>
      </c>
    </row>
    <row r="28" spans="2:5" ht="15" x14ac:dyDescent="0.2">
      <c r="B28" s="36">
        <v>18</v>
      </c>
      <c r="C28" s="5">
        <v>3.61</v>
      </c>
      <c r="D28" s="5">
        <f t="shared" si="0"/>
        <v>96.98</v>
      </c>
      <c r="E28" s="50"/>
    </row>
    <row r="29" spans="2:5" ht="15" x14ac:dyDescent="0.2">
      <c r="B29" s="36">
        <v>19.399999999999999</v>
      </c>
      <c r="C29" s="5">
        <v>3.46</v>
      </c>
      <c r="D29" s="5">
        <f t="shared" si="0"/>
        <v>97.13000000000001</v>
      </c>
      <c r="E29" s="50"/>
    </row>
    <row r="30" spans="2:5" ht="15" x14ac:dyDescent="0.2">
      <c r="B30" s="36">
        <v>22.3</v>
      </c>
      <c r="C30" s="5">
        <v>4</v>
      </c>
      <c r="D30" s="5">
        <f t="shared" si="0"/>
        <v>96.59</v>
      </c>
      <c r="E30" s="50"/>
    </row>
    <row r="31" spans="2:5" ht="15" x14ac:dyDescent="0.2">
      <c r="B31" s="36">
        <v>22.5</v>
      </c>
      <c r="C31" s="5">
        <v>3.92</v>
      </c>
      <c r="D31" s="5">
        <f t="shared" si="0"/>
        <v>96.67</v>
      </c>
      <c r="E31" s="51" t="s">
        <v>18</v>
      </c>
    </row>
    <row r="32" spans="2:5" ht="15" x14ac:dyDescent="0.2">
      <c r="B32" s="14">
        <v>26.8</v>
      </c>
      <c r="C32" s="54">
        <v>3.1</v>
      </c>
      <c r="D32" s="5">
        <f t="shared" si="0"/>
        <v>97.490000000000009</v>
      </c>
      <c r="E32" s="56" t="s">
        <v>17</v>
      </c>
    </row>
    <row r="33" spans="2:5" ht="15" x14ac:dyDescent="0.2">
      <c r="B33" s="14">
        <v>29.4</v>
      </c>
      <c r="C33" s="54">
        <v>1.6</v>
      </c>
      <c r="D33" s="5">
        <f t="shared" si="0"/>
        <v>98.990000000000009</v>
      </c>
      <c r="E33" s="51" t="s">
        <v>16</v>
      </c>
    </row>
    <row r="34" spans="2:5" ht="15.75" thickBot="1" x14ac:dyDescent="0.25">
      <c r="B34" s="17">
        <v>31</v>
      </c>
      <c r="C34" s="55">
        <v>0</v>
      </c>
      <c r="D34" s="18">
        <f t="shared" si="0"/>
        <v>100.59</v>
      </c>
      <c r="E34" s="5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3" sqref="A3"/>
    </sheetView>
  </sheetViews>
  <sheetFormatPr defaultRowHeight="14.25" x14ac:dyDescent="0.2"/>
  <sheetData>
    <row r="1" spans="1:1" ht="15" x14ac:dyDescent="0.25">
      <c r="A1" s="57" t="s">
        <v>34</v>
      </c>
    </row>
    <row r="2" spans="1:1" ht="15" x14ac:dyDescent="0.25">
      <c r="A2" s="57" t="s">
        <v>50</v>
      </c>
    </row>
    <row r="3" spans="1:1" ht="15" x14ac:dyDescent="0.25">
      <c r="A3" s="57" t="s">
        <v>35</v>
      </c>
    </row>
    <row r="4" spans="1:1" ht="15" x14ac:dyDescent="0.25">
      <c r="A4" s="57" t="s">
        <v>36</v>
      </c>
    </row>
    <row r="5" spans="1:1" ht="15" x14ac:dyDescent="0.25">
      <c r="A5" s="57"/>
    </row>
    <row r="6" spans="1:1" ht="15" x14ac:dyDescent="0.25">
      <c r="A6" s="57" t="s">
        <v>37</v>
      </c>
    </row>
    <row r="7" spans="1:1" ht="15" x14ac:dyDescent="0.25">
      <c r="A7" s="57"/>
    </row>
    <row r="8" spans="1:1" ht="15" x14ac:dyDescent="0.25">
      <c r="A8" s="57" t="s">
        <v>38</v>
      </c>
    </row>
    <row r="9" spans="1:1" ht="15" x14ac:dyDescent="0.25">
      <c r="A9" s="57"/>
    </row>
    <row r="10" spans="1:1" ht="15" x14ac:dyDescent="0.25">
      <c r="A10" s="57" t="s">
        <v>39</v>
      </c>
    </row>
    <row r="11" spans="1:1" ht="15" x14ac:dyDescent="0.25">
      <c r="A11" s="57" t="s">
        <v>40</v>
      </c>
    </row>
    <row r="12" spans="1:1" ht="15" x14ac:dyDescent="0.25">
      <c r="A12" s="57" t="s">
        <v>41</v>
      </c>
    </row>
    <row r="13" spans="1:1" ht="15" x14ac:dyDescent="0.25">
      <c r="A13" s="57" t="s">
        <v>42</v>
      </c>
    </row>
    <row r="14" spans="1:1" ht="15" x14ac:dyDescent="0.25">
      <c r="A14" s="57" t="s">
        <v>43</v>
      </c>
    </row>
    <row r="15" spans="1:1" ht="15" x14ac:dyDescent="0.25">
      <c r="A15" s="57" t="s">
        <v>44</v>
      </c>
    </row>
    <row r="16" spans="1:1" ht="15" x14ac:dyDescent="0.25">
      <c r="A16" s="57" t="s">
        <v>45</v>
      </c>
    </row>
    <row r="17" spans="1:1" ht="15" x14ac:dyDescent="0.25">
      <c r="A17" s="57" t="s">
        <v>46</v>
      </c>
    </row>
    <row r="18" spans="1:1" ht="15" x14ac:dyDescent="0.25">
      <c r="A18" s="57" t="s">
        <v>47</v>
      </c>
    </row>
    <row r="19" spans="1:1" ht="15" x14ac:dyDescent="0.25">
      <c r="A19" s="57" t="s">
        <v>48</v>
      </c>
    </row>
    <row r="20" spans="1:1" ht="15" x14ac:dyDescent="0.25">
      <c r="A20" s="57" t="s">
        <v>49</v>
      </c>
    </row>
    <row r="21" spans="1:1" ht="15" x14ac:dyDescent="0.25">
      <c r="A21" s="5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XS1</vt:lpstr>
      <vt:lpstr>XS2</vt:lpstr>
      <vt:lpstr>XS3</vt:lpstr>
      <vt:lpstr>XS4</vt:lpstr>
      <vt:lpstr>XS5</vt:lpstr>
      <vt:lpstr>XS6</vt:lpstr>
      <vt:lpstr>readme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susan.cundiff</dc:creator>
  <cp:lastModifiedBy>Vandermause, Renee</cp:lastModifiedBy>
  <dcterms:created xsi:type="dcterms:W3CDTF">2013-08-02T16:37:44Z</dcterms:created>
  <dcterms:modified xsi:type="dcterms:W3CDTF">2014-01-22T01:41:47Z</dcterms:modified>
</cp:coreProperties>
</file>